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615" activeTab="2"/>
  </bookViews>
  <sheets>
    <sheet name="B-10#.25#" sheetId="3" r:id="rId1"/>
    <sheet name="25" sheetId="4" r:id="rId2"/>
    <sheet name="B-10" sheetId="5" r:id="rId3"/>
  </sheets>
  <calcPr calcId="144525"/>
</workbook>
</file>

<file path=xl/sharedStrings.xml><?xml version="1.0" encoding="utf-8"?>
<sst xmlns="http://schemas.openxmlformats.org/spreadsheetml/2006/main" count="684" uniqueCount="76">
  <si>
    <t>附件３：</t>
  </si>
  <si>
    <t xml:space="preserve"> 灌南县商品房销售价目公示表</t>
  </si>
  <si>
    <t>开发企业名称</t>
  </si>
  <si>
    <t>连云港兆隆房屋开发有限公司</t>
  </si>
  <si>
    <t>本期交付</t>
  </si>
  <si>
    <t>使用时间</t>
  </si>
  <si>
    <t>楼盘名称及本期销售幢号</t>
  </si>
  <si>
    <t>兆隆·加州水岸B-10#、25#楼</t>
  </si>
  <si>
    <t>本期住宅</t>
  </si>
  <si>
    <t>6738.6㎡</t>
  </si>
  <si>
    <r>
      <rPr>
        <sz val="9"/>
        <rFont val="方正仿宋_GBK"/>
        <charset val="134"/>
      </rPr>
      <t>建筑面积（M</t>
    </r>
    <r>
      <rPr>
        <vertAlign val="superscript"/>
        <sz val="9"/>
        <rFont val="方正仿宋_GBK"/>
        <charset val="134"/>
      </rPr>
      <t>2</t>
    </r>
    <r>
      <rPr>
        <sz val="9"/>
        <rFont val="方正仿宋_GBK"/>
        <charset val="134"/>
      </rPr>
      <t>）</t>
    </r>
  </si>
  <si>
    <r>
      <rPr>
        <sz val="9"/>
        <rFont val="方正仿宋_GBK"/>
        <charset val="134"/>
      </rPr>
      <t>本期平均销售价格（元/ M</t>
    </r>
    <r>
      <rPr>
        <vertAlign val="superscript"/>
        <sz val="9"/>
        <rFont val="方正仿宋_GBK"/>
        <charset val="134"/>
      </rPr>
      <t>2</t>
    </r>
    <r>
      <rPr>
        <sz val="9"/>
        <rFont val="方正仿宋_GBK"/>
        <charset val="134"/>
      </rPr>
      <t>）</t>
    </r>
  </si>
  <si>
    <r>
      <rPr>
        <sz val="9"/>
        <rFont val="方正仿宋_GBK"/>
        <charset val="134"/>
      </rPr>
      <t>5400元/M</t>
    </r>
    <r>
      <rPr>
        <vertAlign val="superscript"/>
        <sz val="9"/>
        <rFont val="方正仿宋_GBK"/>
        <charset val="134"/>
      </rPr>
      <t>2</t>
    </r>
  </si>
  <si>
    <t>楼号</t>
  </si>
  <si>
    <t>房号</t>
  </si>
  <si>
    <t>户型</t>
  </si>
  <si>
    <t>层高（m）</t>
  </si>
  <si>
    <t>套内建筑</t>
  </si>
  <si>
    <t>分摊建筑</t>
  </si>
  <si>
    <t>总建筑面积（㎡）</t>
  </si>
  <si>
    <t>销售单价</t>
  </si>
  <si>
    <t>总价（元）</t>
  </si>
  <si>
    <t>销售状态</t>
  </si>
  <si>
    <t>面积（㎡）</t>
  </si>
  <si>
    <t>B-10#</t>
  </si>
  <si>
    <t>1-101</t>
  </si>
  <si>
    <t>A1</t>
  </si>
  <si>
    <t>三室两厅两卫</t>
  </si>
  <si>
    <t>2.9M</t>
  </si>
  <si>
    <t>1-102</t>
  </si>
  <si>
    <t>2-101</t>
  </si>
  <si>
    <t>2-102</t>
  </si>
  <si>
    <t>3-101</t>
  </si>
  <si>
    <t>3-102</t>
  </si>
  <si>
    <t>1-201</t>
  </si>
  <si>
    <t>1-202</t>
  </si>
  <si>
    <t>2-201</t>
  </si>
  <si>
    <t>2-202</t>
  </si>
  <si>
    <t>3-201</t>
  </si>
  <si>
    <t>3-202</t>
  </si>
  <si>
    <t>1-301</t>
  </si>
  <si>
    <t>1-302</t>
  </si>
  <si>
    <t>2-301</t>
  </si>
  <si>
    <t>2-302</t>
  </si>
  <si>
    <t>3-301</t>
  </si>
  <si>
    <t>3-302</t>
  </si>
  <si>
    <t>1-401</t>
  </si>
  <si>
    <t>1-402</t>
  </si>
  <si>
    <t>2-401</t>
  </si>
  <si>
    <t>2-402</t>
  </si>
  <si>
    <t>3-401</t>
  </si>
  <si>
    <t>3-402</t>
  </si>
  <si>
    <t>1-501</t>
  </si>
  <si>
    <t>1-502</t>
  </si>
  <si>
    <t>2-501</t>
  </si>
  <si>
    <t>2-502</t>
  </si>
  <si>
    <t>3-501</t>
  </si>
  <si>
    <t>3-502</t>
  </si>
  <si>
    <t>1-601</t>
  </si>
  <si>
    <t>1-602</t>
  </si>
  <si>
    <t>2-601</t>
  </si>
  <si>
    <t>2-602</t>
  </si>
  <si>
    <t>3-601</t>
  </si>
  <si>
    <t>3-602</t>
  </si>
  <si>
    <t>25#</t>
  </si>
  <si>
    <t>A2</t>
  </si>
  <si>
    <t xml:space="preserve">                                                     </t>
  </si>
  <si>
    <t xml:space="preserve">注：1、此表一式3份，其中：发改委1份、房产处1份、企业自留1份。2、结算价格以建筑面积为准。3、上述价格不含公共维修基金。4、我公司承诺公示价格销售，不在房价之外收取其他费用。                                                    </t>
  </si>
  <si>
    <t xml:space="preserve">                                          单位（盖章）      2019年9月2日  </t>
  </si>
  <si>
    <t>兆隆加州水岸25#楼</t>
  </si>
  <si>
    <t>2710.20㎡</t>
  </si>
  <si>
    <r>
      <rPr>
        <sz val="11"/>
        <rFont val="方正仿宋_GBK"/>
        <charset val="134"/>
      </rPr>
      <t>建筑面积（M</t>
    </r>
    <r>
      <rPr>
        <vertAlign val="superscript"/>
        <sz val="11"/>
        <rFont val="方正仿宋_GBK"/>
        <charset val="134"/>
      </rPr>
      <t>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</si>
  <si>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本期平均销售价格（元/ M</t>
    </r>
    <r>
      <rPr>
        <vertAlign val="superscript"/>
        <sz val="11"/>
        <rFont val="方正仿宋_GBK"/>
        <charset val="134"/>
      </rPr>
      <t>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</si>
  <si>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5400元/M</t>
    </r>
    <r>
      <rPr>
        <vertAlign val="superscript"/>
        <sz val="11"/>
        <rFont val="方正仿宋_GBK"/>
        <charset val="134"/>
      </rPr>
      <t>2</t>
    </r>
  </si>
  <si>
    <t>兆隆·加州水岸B-10#楼</t>
  </si>
  <si>
    <t>4028.40㎡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</si>
</sst>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  <numFmt numFmtId="178" formatCode="0_ "/>
    <numFmt numFmtId="179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方正仿宋_GBK"/>
      <charset val="134"/>
    </font>
    <font>
      <sz val="9"/>
      <name val="方正仿宋_GBK"/>
      <charset val="134"/>
    </font>
    <font>
      <sz val="8"/>
      <color indexed="8"/>
      <name val="宋体"/>
      <charset val="134"/>
    </font>
    <font>
      <sz val="12"/>
      <name val="方正仿宋_GBK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9"/>
      <name val="方正仿宋_GBK"/>
      <charset val="134"/>
    </font>
    <font>
      <vertAlign val="superscript"/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179" fontId="4" fillId="2" borderId="9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3" fillId="2" borderId="5" xfId="0" applyNumberFormat="1" applyFont="1" applyFill="1" applyBorder="1" applyAlignment="1">
      <alignment horizontal="center" vertical="center" wrapText="1"/>
    </xf>
    <xf numFmtId="179" fontId="11" fillId="2" borderId="6" xfId="0" applyNumberFormat="1" applyFont="1" applyFill="1" applyBorder="1" applyAlignment="1">
      <alignment horizontal="center" vertical="center"/>
    </xf>
    <xf numFmtId="179" fontId="11" fillId="2" borderId="7" xfId="0" applyNumberFormat="1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 wrapText="1"/>
    </xf>
    <xf numFmtId="179" fontId="11" fillId="2" borderId="9" xfId="0" applyNumberFormat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zoomScale="115" zoomScaleNormal="115" topLeftCell="B49" workbookViewId="0">
      <selection activeCell="Q58" sqref="Q58"/>
    </sheetView>
  </sheetViews>
  <sheetFormatPr defaultColWidth="7.625" defaultRowHeight="13.5"/>
  <cols>
    <col min="1" max="1" width="7.625" style="1" hidden="1" customWidth="1"/>
    <col min="2" max="2" width="6.625" style="4" customWidth="1"/>
    <col min="3" max="3" width="7" style="4" customWidth="1"/>
    <col min="4" max="4" width="5.75" style="4" customWidth="1"/>
    <col min="5" max="5" width="10.75" style="4" customWidth="1"/>
    <col min="6" max="6" width="8.125" style="4" customWidth="1"/>
    <col min="7" max="7" width="10.75" style="4" customWidth="1"/>
    <col min="8" max="8" width="10.875" style="4" customWidth="1"/>
    <col min="9" max="9" width="13" style="4" customWidth="1"/>
    <col min="10" max="10" width="9.375" style="5" customWidth="1"/>
    <col min="11" max="11" width="10" style="4" customWidth="1"/>
    <col min="12" max="12" width="9.125" style="4" customWidth="1"/>
    <col min="13" max="14" width="7.625" style="1"/>
    <col min="15" max="15" width="12.625" style="1"/>
    <col min="16" max="16384" width="7.625" style="1"/>
  </cols>
  <sheetData>
    <row r="1" spans="2:2">
      <c r="B1" s="4" t="s">
        <v>0</v>
      </c>
    </row>
    <row r="2" ht="28.5" customHeight="1" spans="2:12">
      <c r="B2" s="6" t="s">
        <v>1</v>
      </c>
      <c r="C2" s="6"/>
      <c r="D2" s="6"/>
      <c r="E2" s="6"/>
      <c r="F2" s="6"/>
      <c r="G2" s="6"/>
      <c r="H2" s="6"/>
      <c r="I2" s="6"/>
      <c r="J2" s="21"/>
      <c r="K2" s="6"/>
      <c r="L2" s="6"/>
    </row>
    <row r="3" s="2" customFormat="1" ht="14.25" customHeight="1" spans="2:12">
      <c r="B3" s="7" t="s">
        <v>2</v>
      </c>
      <c r="C3" s="7"/>
      <c r="D3" s="7"/>
      <c r="E3" s="7"/>
      <c r="F3" s="7" t="s">
        <v>3</v>
      </c>
      <c r="G3" s="7"/>
      <c r="H3" s="8"/>
      <c r="I3" s="22" t="s">
        <v>4</v>
      </c>
      <c r="J3" s="23">
        <v>44197</v>
      </c>
      <c r="K3" s="23"/>
      <c r="L3" s="24"/>
    </row>
    <row r="4" s="2" customFormat="1" ht="14.25" customHeight="1" spans="2:12">
      <c r="B4" s="7"/>
      <c r="C4" s="7"/>
      <c r="D4" s="7"/>
      <c r="E4" s="7"/>
      <c r="F4" s="7"/>
      <c r="G4" s="7"/>
      <c r="H4" s="8"/>
      <c r="I4" s="25" t="s">
        <v>5</v>
      </c>
      <c r="J4" s="26"/>
      <c r="K4" s="26"/>
      <c r="L4" s="27"/>
    </row>
    <row r="5" s="2" customFormat="1" ht="15.75" customHeight="1" spans="2:12">
      <c r="B5" s="7" t="s">
        <v>6</v>
      </c>
      <c r="C5" s="7"/>
      <c r="D5" s="7"/>
      <c r="E5" s="7"/>
      <c r="F5" s="7" t="s">
        <v>7</v>
      </c>
      <c r="G5" s="7"/>
      <c r="H5" s="8"/>
      <c r="I5" s="22" t="s">
        <v>8</v>
      </c>
      <c r="J5" s="28" t="s">
        <v>9</v>
      </c>
      <c r="K5" s="28"/>
      <c r="L5" s="29"/>
    </row>
    <row r="6" s="2" customFormat="1" ht="15.75" customHeight="1" spans="2:12">
      <c r="B6" s="7"/>
      <c r="C6" s="7"/>
      <c r="D6" s="7"/>
      <c r="E6" s="7"/>
      <c r="F6" s="7"/>
      <c r="G6" s="7"/>
      <c r="H6" s="8"/>
      <c r="I6" s="30" t="s">
        <v>10</v>
      </c>
      <c r="J6" s="31"/>
      <c r="K6" s="31"/>
      <c r="L6" s="32"/>
    </row>
    <row r="7" s="3" customFormat="1" ht="21" customHeight="1" spans="2:12">
      <c r="B7" s="7" t="s">
        <v>11</v>
      </c>
      <c r="C7" s="7"/>
      <c r="D7" s="7"/>
      <c r="E7" s="7"/>
      <c r="F7" s="7" t="s">
        <v>12</v>
      </c>
      <c r="G7" s="7"/>
      <c r="H7" s="7"/>
      <c r="I7" s="30"/>
      <c r="J7" s="33"/>
      <c r="K7" s="7"/>
      <c r="L7" s="7"/>
    </row>
    <row r="8" s="3" customFormat="1" customHeight="1" spans="2:12">
      <c r="B8" s="7" t="s">
        <v>13</v>
      </c>
      <c r="C8" s="7" t="s">
        <v>14</v>
      </c>
      <c r="D8" s="7" t="s">
        <v>15</v>
      </c>
      <c r="E8" s="7"/>
      <c r="F8" s="7" t="s">
        <v>16</v>
      </c>
      <c r="G8" s="7" t="s">
        <v>17</v>
      </c>
      <c r="H8" s="7" t="s">
        <v>18</v>
      </c>
      <c r="I8" s="7" t="s">
        <v>19</v>
      </c>
      <c r="J8" s="34" t="s">
        <v>20</v>
      </c>
      <c r="K8" s="7" t="s">
        <v>21</v>
      </c>
      <c r="L8" s="7" t="s">
        <v>22</v>
      </c>
    </row>
    <row r="9" s="3" customFormat="1" customHeight="1" spans="2:12">
      <c r="B9" s="7"/>
      <c r="C9" s="7"/>
      <c r="D9" s="7"/>
      <c r="E9" s="7"/>
      <c r="F9" s="7"/>
      <c r="G9" s="7" t="s">
        <v>23</v>
      </c>
      <c r="H9" s="7" t="s">
        <v>23</v>
      </c>
      <c r="I9" s="7"/>
      <c r="J9" s="35"/>
      <c r="K9" s="7"/>
      <c r="L9" s="7"/>
    </row>
    <row r="10" ht="15" customHeight="1" spans="1:12">
      <c r="A10" s="1">
        <v>1</v>
      </c>
      <c r="B10" s="9" t="s">
        <v>24</v>
      </c>
      <c r="C10" s="9" t="s">
        <v>25</v>
      </c>
      <c r="D10" s="9" t="s">
        <v>26</v>
      </c>
      <c r="E10" s="10" t="s">
        <v>27</v>
      </c>
      <c r="F10" s="11" t="s">
        <v>28</v>
      </c>
      <c r="G10" s="12">
        <v>101.74</v>
      </c>
      <c r="H10" s="12">
        <v>11</v>
      </c>
      <c r="I10" s="12">
        <v>112.74</v>
      </c>
      <c r="J10" s="36">
        <v>5458</v>
      </c>
      <c r="K10" s="37">
        <f>J10*I10</f>
        <v>615334.92</v>
      </c>
      <c r="L10" s="12"/>
    </row>
    <row r="11" ht="15" customHeight="1" spans="1:12">
      <c r="A11" s="1">
        <v>2</v>
      </c>
      <c r="B11" s="9" t="s">
        <v>24</v>
      </c>
      <c r="C11" s="9" t="s">
        <v>29</v>
      </c>
      <c r="D11" s="9" t="s">
        <v>26</v>
      </c>
      <c r="E11" s="10" t="s">
        <v>27</v>
      </c>
      <c r="F11" s="11" t="s">
        <v>28</v>
      </c>
      <c r="G11" s="12">
        <v>101.74</v>
      </c>
      <c r="H11" s="12">
        <v>11</v>
      </c>
      <c r="I11" s="12">
        <v>112.74</v>
      </c>
      <c r="J11" s="36">
        <v>5358</v>
      </c>
      <c r="K11" s="37">
        <f t="shared" ref="K11:K45" si="0">J11*I11</f>
        <v>604060.92</v>
      </c>
      <c r="L11" s="12"/>
    </row>
    <row r="12" ht="15" customHeight="1" spans="1:12">
      <c r="A12" s="1">
        <v>3</v>
      </c>
      <c r="B12" s="9" t="s">
        <v>24</v>
      </c>
      <c r="C12" s="9" t="s">
        <v>30</v>
      </c>
      <c r="D12" s="9" t="s">
        <v>26</v>
      </c>
      <c r="E12" s="10" t="s">
        <v>27</v>
      </c>
      <c r="F12" s="11" t="s">
        <v>28</v>
      </c>
      <c r="G12" s="12">
        <v>101.74</v>
      </c>
      <c r="H12" s="12">
        <v>11</v>
      </c>
      <c r="I12" s="12">
        <v>112.74</v>
      </c>
      <c r="J12" s="36">
        <v>5358</v>
      </c>
      <c r="K12" s="37">
        <f t="shared" si="0"/>
        <v>604060.92</v>
      </c>
      <c r="L12" s="12"/>
    </row>
    <row r="13" ht="15" customHeight="1" spans="1:12">
      <c r="A13" s="1">
        <v>4</v>
      </c>
      <c r="B13" s="9" t="s">
        <v>24</v>
      </c>
      <c r="C13" s="9" t="s">
        <v>31</v>
      </c>
      <c r="D13" s="9" t="s">
        <v>26</v>
      </c>
      <c r="E13" s="10" t="s">
        <v>27</v>
      </c>
      <c r="F13" s="11" t="s">
        <v>28</v>
      </c>
      <c r="G13" s="12">
        <v>101.74</v>
      </c>
      <c r="H13" s="12">
        <v>11</v>
      </c>
      <c r="I13" s="12">
        <v>112.74</v>
      </c>
      <c r="J13" s="36">
        <v>5358</v>
      </c>
      <c r="K13" s="37">
        <f t="shared" si="0"/>
        <v>604060.92</v>
      </c>
      <c r="L13" s="12"/>
    </row>
    <row r="14" ht="15" customHeight="1" spans="2:12">
      <c r="B14" s="9" t="s">
        <v>24</v>
      </c>
      <c r="C14" s="9" t="s">
        <v>32</v>
      </c>
      <c r="D14" s="9" t="s">
        <v>26</v>
      </c>
      <c r="E14" s="10" t="s">
        <v>27</v>
      </c>
      <c r="F14" s="11" t="s">
        <v>28</v>
      </c>
      <c r="G14" s="12">
        <v>100.27</v>
      </c>
      <c r="H14" s="12">
        <v>10.84</v>
      </c>
      <c r="I14" s="12">
        <v>111.11</v>
      </c>
      <c r="J14" s="36">
        <v>5358</v>
      </c>
      <c r="K14" s="37">
        <f t="shared" si="0"/>
        <v>595327.38</v>
      </c>
      <c r="L14" s="12"/>
    </row>
    <row r="15" ht="15" customHeight="1" spans="2:12">
      <c r="B15" s="9" t="s">
        <v>24</v>
      </c>
      <c r="C15" s="9" t="s">
        <v>33</v>
      </c>
      <c r="D15" s="9" t="s">
        <v>26</v>
      </c>
      <c r="E15" s="10" t="s">
        <v>27</v>
      </c>
      <c r="F15" s="11" t="s">
        <v>28</v>
      </c>
      <c r="G15" s="12">
        <v>100.27</v>
      </c>
      <c r="H15" s="12">
        <v>10.84</v>
      </c>
      <c r="I15" s="12">
        <v>111.11</v>
      </c>
      <c r="J15" s="36">
        <v>5408</v>
      </c>
      <c r="K15" s="37">
        <f t="shared" si="0"/>
        <v>600882.88</v>
      </c>
      <c r="L15" s="12"/>
    </row>
    <row r="16" ht="15" customHeight="1" spans="1:12">
      <c r="A16" s="1">
        <v>25</v>
      </c>
      <c r="B16" s="9" t="s">
        <v>24</v>
      </c>
      <c r="C16" s="9" t="s">
        <v>34</v>
      </c>
      <c r="D16" s="9" t="s">
        <v>26</v>
      </c>
      <c r="E16" s="10" t="s">
        <v>27</v>
      </c>
      <c r="F16" s="11" t="s">
        <v>28</v>
      </c>
      <c r="G16" s="12">
        <v>101.74</v>
      </c>
      <c r="H16" s="12">
        <v>11</v>
      </c>
      <c r="I16" s="12">
        <v>112.74</v>
      </c>
      <c r="J16" s="36">
        <v>5488</v>
      </c>
      <c r="K16" s="37">
        <f t="shared" si="0"/>
        <v>618717.12</v>
      </c>
      <c r="L16" s="12"/>
    </row>
    <row r="17" ht="15" customHeight="1" spans="1:12">
      <c r="A17" s="1">
        <v>26</v>
      </c>
      <c r="B17" s="9" t="s">
        <v>24</v>
      </c>
      <c r="C17" s="9" t="s">
        <v>35</v>
      </c>
      <c r="D17" s="9" t="s">
        <v>26</v>
      </c>
      <c r="E17" s="10" t="s">
        <v>27</v>
      </c>
      <c r="F17" s="11" t="s">
        <v>28</v>
      </c>
      <c r="G17" s="12">
        <v>101.74</v>
      </c>
      <c r="H17" s="12">
        <v>11</v>
      </c>
      <c r="I17" s="12">
        <v>112.74</v>
      </c>
      <c r="J17" s="36">
        <v>5388</v>
      </c>
      <c r="K17" s="37">
        <f t="shared" si="0"/>
        <v>607443.12</v>
      </c>
      <c r="L17" s="12"/>
    </row>
    <row r="18" ht="15" customHeight="1" spans="1:12">
      <c r="A18" s="1">
        <v>27</v>
      </c>
      <c r="B18" s="9" t="s">
        <v>24</v>
      </c>
      <c r="C18" s="9" t="s">
        <v>36</v>
      </c>
      <c r="D18" s="9" t="s">
        <v>26</v>
      </c>
      <c r="E18" s="10" t="s">
        <v>27</v>
      </c>
      <c r="F18" s="11" t="s">
        <v>28</v>
      </c>
      <c r="G18" s="12">
        <v>101.74</v>
      </c>
      <c r="H18" s="12">
        <v>11</v>
      </c>
      <c r="I18" s="12">
        <v>112.74</v>
      </c>
      <c r="J18" s="36">
        <v>5388</v>
      </c>
      <c r="K18" s="37">
        <f t="shared" si="0"/>
        <v>607443.12</v>
      </c>
      <c r="L18" s="12"/>
    </row>
    <row r="19" ht="15" customHeight="1" spans="1:12">
      <c r="A19" s="1">
        <v>51</v>
      </c>
      <c r="B19" s="9" t="s">
        <v>24</v>
      </c>
      <c r="C19" s="9" t="s">
        <v>37</v>
      </c>
      <c r="D19" s="9" t="s">
        <v>26</v>
      </c>
      <c r="E19" s="10" t="s">
        <v>27</v>
      </c>
      <c r="F19" s="11" t="s">
        <v>28</v>
      </c>
      <c r="G19" s="12">
        <v>101.74</v>
      </c>
      <c r="H19" s="12">
        <v>11</v>
      </c>
      <c r="I19" s="12">
        <v>112.74</v>
      </c>
      <c r="J19" s="36">
        <v>5388</v>
      </c>
      <c r="K19" s="37">
        <f t="shared" si="0"/>
        <v>607443.12</v>
      </c>
      <c r="L19" s="12"/>
    </row>
    <row r="20" ht="15" customHeight="1" spans="2:12">
      <c r="B20" s="9" t="s">
        <v>24</v>
      </c>
      <c r="C20" s="9" t="s">
        <v>38</v>
      </c>
      <c r="D20" s="9" t="s">
        <v>26</v>
      </c>
      <c r="E20" s="10" t="s">
        <v>27</v>
      </c>
      <c r="F20" s="11" t="s">
        <v>28</v>
      </c>
      <c r="G20" s="12">
        <v>100.27</v>
      </c>
      <c r="H20" s="12">
        <v>10.84</v>
      </c>
      <c r="I20" s="12">
        <v>111.11</v>
      </c>
      <c r="J20" s="36">
        <v>5388</v>
      </c>
      <c r="K20" s="37">
        <f t="shared" si="0"/>
        <v>598660.68</v>
      </c>
      <c r="L20" s="12"/>
    </row>
    <row r="21" ht="15" customHeight="1" spans="2:12">
      <c r="B21" s="9" t="s">
        <v>24</v>
      </c>
      <c r="C21" s="9" t="s">
        <v>39</v>
      </c>
      <c r="D21" s="9" t="s">
        <v>26</v>
      </c>
      <c r="E21" s="10" t="s">
        <v>27</v>
      </c>
      <c r="F21" s="11" t="s">
        <v>28</v>
      </c>
      <c r="G21" s="12">
        <v>100.27</v>
      </c>
      <c r="H21" s="12">
        <v>10.84</v>
      </c>
      <c r="I21" s="12">
        <v>111.11</v>
      </c>
      <c r="J21" s="36">
        <v>5438</v>
      </c>
      <c r="K21" s="37">
        <f t="shared" si="0"/>
        <v>604216.18</v>
      </c>
      <c r="L21" s="12"/>
    </row>
    <row r="22" ht="15" customHeight="1" spans="1:12">
      <c r="A22" s="1">
        <v>52</v>
      </c>
      <c r="B22" s="9" t="s">
        <v>24</v>
      </c>
      <c r="C22" s="9" t="s">
        <v>40</v>
      </c>
      <c r="D22" s="9" t="s">
        <v>26</v>
      </c>
      <c r="E22" s="10" t="s">
        <v>27</v>
      </c>
      <c r="F22" s="11" t="s">
        <v>28</v>
      </c>
      <c r="G22" s="12">
        <v>101.74</v>
      </c>
      <c r="H22" s="12">
        <v>11</v>
      </c>
      <c r="I22" s="12">
        <v>112.74</v>
      </c>
      <c r="J22" s="36">
        <v>5538</v>
      </c>
      <c r="K22" s="37">
        <f t="shared" si="0"/>
        <v>624354.12</v>
      </c>
      <c r="L22" s="12"/>
    </row>
    <row r="23" ht="15" customHeight="1" spans="1:12">
      <c r="A23" s="1">
        <v>53</v>
      </c>
      <c r="B23" s="9" t="s">
        <v>24</v>
      </c>
      <c r="C23" s="9" t="s">
        <v>41</v>
      </c>
      <c r="D23" s="9" t="s">
        <v>26</v>
      </c>
      <c r="E23" s="10" t="s">
        <v>27</v>
      </c>
      <c r="F23" s="11" t="s">
        <v>28</v>
      </c>
      <c r="G23" s="12">
        <v>101.74</v>
      </c>
      <c r="H23" s="12">
        <v>11</v>
      </c>
      <c r="I23" s="12">
        <v>112.74</v>
      </c>
      <c r="J23" s="36">
        <v>5438</v>
      </c>
      <c r="K23" s="37">
        <f t="shared" si="0"/>
        <v>613080.12</v>
      </c>
      <c r="L23" s="12"/>
    </row>
    <row r="24" ht="15" customHeight="1" spans="1:12">
      <c r="A24" s="1">
        <v>54</v>
      </c>
      <c r="B24" s="9" t="s">
        <v>24</v>
      </c>
      <c r="C24" s="9" t="s">
        <v>42</v>
      </c>
      <c r="D24" s="9" t="s">
        <v>26</v>
      </c>
      <c r="E24" s="10" t="s">
        <v>27</v>
      </c>
      <c r="F24" s="11" t="s">
        <v>28</v>
      </c>
      <c r="G24" s="12">
        <v>101.74</v>
      </c>
      <c r="H24" s="12">
        <v>11</v>
      </c>
      <c r="I24" s="12">
        <v>112.74</v>
      </c>
      <c r="J24" s="36">
        <v>5438</v>
      </c>
      <c r="K24" s="37">
        <f t="shared" si="0"/>
        <v>613080.12</v>
      </c>
      <c r="L24" s="12"/>
    </row>
    <row r="25" ht="15" customHeight="1" spans="1:12">
      <c r="A25" s="1">
        <v>55</v>
      </c>
      <c r="B25" s="9" t="s">
        <v>24</v>
      </c>
      <c r="C25" s="9" t="s">
        <v>43</v>
      </c>
      <c r="D25" s="9" t="s">
        <v>26</v>
      </c>
      <c r="E25" s="10" t="s">
        <v>27</v>
      </c>
      <c r="F25" s="11" t="s">
        <v>28</v>
      </c>
      <c r="G25" s="12">
        <v>101.74</v>
      </c>
      <c r="H25" s="12">
        <v>11</v>
      </c>
      <c r="I25" s="12">
        <v>112.74</v>
      </c>
      <c r="J25" s="36">
        <v>5438</v>
      </c>
      <c r="K25" s="37">
        <f t="shared" si="0"/>
        <v>613080.12</v>
      </c>
      <c r="L25" s="12"/>
    </row>
    <row r="26" ht="15" customHeight="1" spans="2:12">
      <c r="B26" s="9" t="s">
        <v>24</v>
      </c>
      <c r="C26" s="9" t="s">
        <v>44</v>
      </c>
      <c r="D26" s="9" t="s">
        <v>26</v>
      </c>
      <c r="E26" s="10" t="s">
        <v>27</v>
      </c>
      <c r="F26" s="11" t="s">
        <v>28</v>
      </c>
      <c r="G26" s="12">
        <v>100.27</v>
      </c>
      <c r="H26" s="12">
        <v>10.84</v>
      </c>
      <c r="I26" s="12">
        <v>111.11</v>
      </c>
      <c r="J26" s="36">
        <v>5438</v>
      </c>
      <c r="K26" s="37">
        <f t="shared" si="0"/>
        <v>604216.18</v>
      </c>
      <c r="L26" s="12"/>
    </row>
    <row r="27" ht="15" customHeight="1" spans="2:12">
      <c r="B27" s="9" t="s">
        <v>24</v>
      </c>
      <c r="C27" s="9" t="s">
        <v>45</v>
      </c>
      <c r="D27" s="9" t="s">
        <v>26</v>
      </c>
      <c r="E27" s="10" t="s">
        <v>27</v>
      </c>
      <c r="F27" s="11" t="s">
        <v>28</v>
      </c>
      <c r="G27" s="12">
        <v>100.27</v>
      </c>
      <c r="H27" s="12">
        <v>10.84</v>
      </c>
      <c r="I27" s="12">
        <v>111.11</v>
      </c>
      <c r="J27" s="36">
        <v>5488</v>
      </c>
      <c r="K27" s="37">
        <f t="shared" si="0"/>
        <v>609771.68</v>
      </c>
      <c r="L27" s="12"/>
    </row>
    <row r="28" ht="15" customHeight="1" spans="1:12">
      <c r="A28" s="1">
        <v>56</v>
      </c>
      <c r="B28" s="9" t="s">
        <v>24</v>
      </c>
      <c r="C28" s="9" t="s">
        <v>46</v>
      </c>
      <c r="D28" s="9" t="s">
        <v>26</v>
      </c>
      <c r="E28" s="10" t="s">
        <v>27</v>
      </c>
      <c r="F28" s="11" t="s">
        <v>28</v>
      </c>
      <c r="G28" s="12">
        <v>101.74</v>
      </c>
      <c r="H28" s="12">
        <v>11</v>
      </c>
      <c r="I28" s="12">
        <v>112.74</v>
      </c>
      <c r="J28" s="36">
        <v>5368</v>
      </c>
      <c r="K28" s="37">
        <f t="shared" si="0"/>
        <v>605188.32</v>
      </c>
      <c r="L28" s="12"/>
    </row>
    <row r="29" ht="15" customHeight="1" spans="1:12">
      <c r="A29" s="1">
        <v>57</v>
      </c>
      <c r="B29" s="9" t="s">
        <v>24</v>
      </c>
      <c r="C29" s="9" t="s">
        <v>47</v>
      </c>
      <c r="D29" s="9" t="s">
        <v>26</v>
      </c>
      <c r="E29" s="10" t="s">
        <v>27</v>
      </c>
      <c r="F29" s="11" t="s">
        <v>28</v>
      </c>
      <c r="G29" s="12">
        <v>101.74</v>
      </c>
      <c r="H29" s="12">
        <v>11</v>
      </c>
      <c r="I29" s="12">
        <v>112.74</v>
      </c>
      <c r="J29" s="36">
        <v>5268</v>
      </c>
      <c r="K29" s="37">
        <f t="shared" si="0"/>
        <v>593914.32</v>
      </c>
      <c r="L29" s="12"/>
    </row>
    <row r="30" ht="15" customHeight="1" spans="1:12">
      <c r="A30" s="1">
        <v>58</v>
      </c>
      <c r="B30" s="9" t="s">
        <v>24</v>
      </c>
      <c r="C30" s="9" t="s">
        <v>48</v>
      </c>
      <c r="D30" s="9" t="s">
        <v>26</v>
      </c>
      <c r="E30" s="10" t="s">
        <v>27</v>
      </c>
      <c r="F30" s="11" t="s">
        <v>28</v>
      </c>
      <c r="G30" s="12">
        <v>101.74</v>
      </c>
      <c r="H30" s="12">
        <v>11</v>
      </c>
      <c r="I30" s="12">
        <v>112.74</v>
      </c>
      <c r="J30" s="36">
        <v>5268</v>
      </c>
      <c r="K30" s="37">
        <f t="shared" si="0"/>
        <v>593914.32</v>
      </c>
      <c r="L30" s="12"/>
    </row>
    <row r="31" ht="15" customHeight="1" spans="1:12">
      <c r="A31" s="1">
        <v>59</v>
      </c>
      <c r="B31" s="9" t="s">
        <v>24</v>
      </c>
      <c r="C31" s="9" t="s">
        <v>49</v>
      </c>
      <c r="D31" s="9" t="s">
        <v>26</v>
      </c>
      <c r="E31" s="10" t="s">
        <v>27</v>
      </c>
      <c r="F31" s="11" t="s">
        <v>28</v>
      </c>
      <c r="G31" s="12">
        <v>101.74</v>
      </c>
      <c r="H31" s="12">
        <v>11</v>
      </c>
      <c r="I31" s="12">
        <v>112.74</v>
      </c>
      <c r="J31" s="36">
        <v>5268</v>
      </c>
      <c r="K31" s="37">
        <f t="shared" si="0"/>
        <v>593914.32</v>
      </c>
      <c r="L31" s="12"/>
    </row>
    <row r="32" ht="15" customHeight="1" spans="2:12">
      <c r="B32" s="9" t="s">
        <v>24</v>
      </c>
      <c r="C32" s="9" t="s">
        <v>50</v>
      </c>
      <c r="D32" s="9" t="s">
        <v>26</v>
      </c>
      <c r="E32" s="10" t="s">
        <v>27</v>
      </c>
      <c r="F32" s="11" t="s">
        <v>28</v>
      </c>
      <c r="G32" s="12">
        <v>100.27</v>
      </c>
      <c r="H32" s="12">
        <v>10.84</v>
      </c>
      <c r="I32" s="12">
        <v>111.11</v>
      </c>
      <c r="J32" s="36">
        <v>5268</v>
      </c>
      <c r="K32" s="37">
        <f t="shared" si="0"/>
        <v>585327.48</v>
      </c>
      <c r="L32" s="12"/>
    </row>
    <row r="33" ht="15" customHeight="1" spans="2:12">
      <c r="B33" s="9" t="s">
        <v>24</v>
      </c>
      <c r="C33" s="9" t="s">
        <v>51</v>
      </c>
      <c r="D33" s="9" t="s">
        <v>26</v>
      </c>
      <c r="E33" s="10" t="s">
        <v>27</v>
      </c>
      <c r="F33" s="11" t="s">
        <v>28</v>
      </c>
      <c r="G33" s="12">
        <v>100.27</v>
      </c>
      <c r="H33" s="12">
        <v>10.84</v>
      </c>
      <c r="I33" s="12">
        <v>111.11</v>
      </c>
      <c r="J33" s="36">
        <v>5318</v>
      </c>
      <c r="K33" s="37">
        <f t="shared" si="0"/>
        <v>590882.98</v>
      </c>
      <c r="L33" s="12"/>
    </row>
    <row r="34" ht="15" customHeight="1" spans="1:12">
      <c r="A34" s="1">
        <v>79</v>
      </c>
      <c r="B34" s="9" t="s">
        <v>24</v>
      </c>
      <c r="C34" s="9" t="s">
        <v>52</v>
      </c>
      <c r="D34" s="9" t="s">
        <v>26</v>
      </c>
      <c r="E34" s="10" t="s">
        <v>27</v>
      </c>
      <c r="F34" s="11" t="s">
        <v>28</v>
      </c>
      <c r="G34" s="12">
        <v>101.74</v>
      </c>
      <c r="H34" s="12">
        <v>11</v>
      </c>
      <c r="I34" s="12">
        <v>112.74</v>
      </c>
      <c r="J34" s="36">
        <v>4968</v>
      </c>
      <c r="K34" s="37">
        <f t="shared" si="0"/>
        <v>560092.32</v>
      </c>
      <c r="L34" s="12"/>
    </row>
    <row r="35" ht="15" customHeight="1" spans="1:12">
      <c r="A35" s="1">
        <v>80</v>
      </c>
      <c r="B35" s="9" t="s">
        <v>24</v>
      </c>
      <c r="C35" s="9" t="s">
        <v>53</v>
      </c>
      <c r="D35" s="9" t="s">
        <v>26</v>
      </c>
      <c r="E35" s="10" t="s">
        <v>27</v>
      </c>
      <c r="F35" s="11" t="s">
        <v>28</v>
      </c>
      <c r="G35" s="12">
        <v>101.74</v>
      </c>
      <c r="H35" s="12">
        <v>11</v>
      </c>
      <c r="I35" s="12">
        <v>112.74</v>
      </c>
      <c r="J35" s="36">
        <v>4868</v>
      </c>
      <c r="K35" s="37">
        <f t="shared" si="0"/>
        <v>548818.32</v>
      </c>
      <c r="L35" s="12"/>
    </row>
    <row r="36" ht="15" customHeight="1" spans="1:12">
      <c r="A36" s="1">
        <v>81</v>
      </c>
      <c r="B36" s="9" t="s">
        <v>24</v>
      </c>
      <c r="C36" s="9" t="s">
        <v>54</v>
      </c>
      <c r="D36" s="9" t="s">
        <v>26</v>
      </c>
      <c r="E36" s="10" t="s">
        <v>27</v>
      </c>
      <c r="F36" s="11" t="s">
        <v>28</v>
      </c>
      <c r="G36" s="12">
        <v>101.74</v>
      </c>
      <c r="H36" s="12">
        <v>11</v>
      </c>
      <c r="I36" s="12">
        <v>112.74</v>
      </c>
      <c r="J36" s="36">
        <v>4868</v>
      </c>
      <c r="K36" s="37">
        <f t="shared" si="0"/>
        <v>548818.32</v>
      </c>
      <c r="L36" s="12"/>
    </row>
    <row r="37" ht="15" customHeight="1" spans="1:12">
      <c r="A37" s="1">
        <v>82</v>
      </c>
      <c r="B37" s="9" t="s">
        <v>24</v>
      </c>
      <c r="C37" s="9" t="s">
        <v>55</v>
      </c>
      <c r="D37" s="9" t="s">
        <v>26</v>
      </c>
      <c r="E37" s="10" t="s">
        <v>27</v>
      </c>
      <c r="F37" s="11" t="s">
        <v>28</v>
      </c>
      <c r="G37" s="12">
        <v>101.74</v>
      </c>
      <c r="H37" s="12">
        <v>11</v>
      </c>
      <c r="I37" s="12">
        <v>112.74</v>
      </c>
      <c r="J37" s="36">
        <v>4868</v>
      </c>
      <c r="K37" s="37">
        <f t="shared" si="0"/>
        <v>548818.32</v>
      </c>
      <c r="L37" s="12"/>
    </row>
    <row r="38" ht="15" customHeight="1" spans="2:12">
      <c r="B38" s="9" t="s">
        <v>24</v>
      </c>
      <c r="C38" s="9" t="s">
        <v>56</v>
      </c>
      <c r="D38" s="9" t="s">
        <v>26</v>
      </c>
      <c r="E38" s="10" t="s">
        <v>27</v>
      </c>
      <c r="F38" s="11" t="s">
        <v>28</v>
      </c>
      <c r="G38" s="12">
        <v>100.27</v>
      </c>
      <c r="H38" s="12">
        <v>10.84</v>
      </c>
      <c r="I38" s="12">
        <v>111.11</v>
      </c>
      <c r="J38" s="36">
        <v>4868</v>
      </c>
      <c r="K38" s="37">
        <f t="shared" si="0"/>
        <v>540883.48</v>
      </c>
      <c r="L38" s="12"/>
    </row>
    <row r="39" ht="15" customHeight="1" spans="2:12">
      <c r="B39" s="9" t="s">
        <v>24</v>
      </c>
      <c r="C39" s="9" t="s">
        <v>57</v>
      </c>
      <c r="D39" s="9" t="s">
        <v>26</v>
      </c>
      <c r="E39" s="10" t="s">
        <v>27</v>
      </c>
      <c r="F39" s="11" t="s">
        <v>28</v>
      </c>
      <c r="G39" s="12">
        <v>100.27</v>
      </c>
      <c r="H39" s="12">
        <v>10.84</v>
      </c>
      <c r="I39" s="12">
        <v>111.11</v>
      </c>
      <c r="J39" s="36">
        <v>4918</v>
      </c>
      <c r="K39" s="37">
        <f t="shared" si="0"/>
        <v>546438.98</v>
      </c>
      <c r="L39" s="12"/>
    </row>
    <row r="40" ht="15" customHeight="1" spans="1:12">
      <c r="A40" s="1">
        <v>83</v>
      </c>
      <c r="B40" s="9" t="s">
        <v>24</v>
      </c>
      <c r="C40" s="9" t="s">
        <v>58</v>
      </c>
      <c r="D40" s="9" t="s">
        <v>26</v>
      </c>
      <c r="E40" s="10" t="s">
        <v>27</v>
      </c>
      <c r="F40" s="11" t="s">
        <v>28</v>
      </c>
      <c r="G40" s="12">
        <v>100.13</v>
      </c>
      <c r="H40" s="12">
        <v>10.83</v>
      </c>
      <c r="I40" s="12">
        <v>110.96</v>
      </c>
      <c r="J40" s="36">
        <v>5138</v>
      </c>
      <c r="K40" s="37">
        <f t="shared" si="0"/>
        <v>570112.48</v>
      </c>
      <c r="L40" s="12"/>
    </row>
    <row r="41" ht="15" customHeight="1" spans="1:12">
      <c r="A41" s="1">
        <v>84</v>
      </c>
      <c r="B41" s="9" t="s">
        <v>24</v>
      </c>
      <c r="C41" s="9" t="s">
        <v>59</v>
      </c>
      <c r="D41" s="9" t="s">
        <v>26</v>
      </c>
      <c r="E41" s="10" t="s">
        <v>27</v>
      </c>
      <c r="F41" s="11" t="s">
        <v>28</v>
      </c>
      <c r="G41" s="12">
        <v>100.13</v>
      </c>
      <c r="H41" s="12">
        <v>10.83</v>
      </c>
      <c r="I41" s="12">
        <v>110.96</v>
      </c>
      <c r="J41" s="36">
        <v>5038</v>
      </c>
      <c r="K41" s="37">
        <f t="shared" si="0"/>
        <v>559016.48</v>
      </c>
      <c r="L41" s="12"/>
    </row>
    <row r="42" ht="15" customHeight="1" spans="1:12">
      <c r="A42" s="1">
        <v>85</v>
      </c>
      <c r="B42" s="9" t="s">
        <v>24</v>
      </c>
      <c r="C42" s="9" t="s">
        <v>60</v>
      </c>
      <c r="D42" s="9" t="s">
        <v>26</v>
      </c>
      <c r="E42" s="10" t="s">
        <v>27</v>
      </c>
      <c r="F42" s="11" t="s">
        <v>28</v>
      </c>
      <c r="G42" s="12">
        <v>100.13</v>
      </c>
      <c r="H42" s="12">
        <v>10.83</v>
      </c>
      <c r="I42" s="12">
        <v>110.96</v>
      </c>
      <c r="J42" s="36">
        <v>5038</v>
      </c>
      <c r="K42" s="37">
        <f t="shared" si="0"/>
        <v>559016.48</v>
      </c>
      <c r="L42" s="12"/>
    </row>
    <row r="43" ht="15" customHeight="1" spans="1:12">
      <c r="A43" s="1">
        <v>86</v>
      </c>
      <c r="B43" s="9" t="s">
        <v>24</v>
      </c>
      <c r="C43" s="9" t="s">
        <v>61</v>
      </c>
      <c r="D43" s="9" t="s">
        <v>26</v>
      </c>
      <c r="E43" s="10" t="s">
        <v>27</v>
      </c>
      <c r="F43" s="11" t="s">
        <v>28</v>
      </c>
      <c r="G43" s="12">
        <v>100.13</v>
      </c>
      <c r="H43" s="12">
        <v>10.83</v>
      </c>
      <c r="I43" s="12">
        <v>110.96</v>
      </c>
      <c r="J43" s="36">
        <v>5038</v>
      </c>
      <c r="K43" s="37">
        <f t="shared" si="0"/>
        <v>559016.48</v>
      </c>
      <c r="L43" s="12"/>
    </row>
    <row r="44" ht="15" customHeight="1" spans="2:12">
      <c r="B44" s="9" t="s">
        <v>24</v>
      </c>
      <c r="C44" s="13" t="s">
        <v>62</v>
      </c>
      <c r="D44" s="9" t="s">
        <v>26</v>
      </c>
      <c r="E44" s="10" t="s">
        <v>27</v>
      </c>
      <c r="F44" s="11" t="s">
        <v>28</v>
      </c>
      <c r="G44" s="14">
        <v>98.66</v>
      </c>
      <c r="H44" s="14">
        <v>10.67</v>
      </c>
      <c r="I44" s="14">
        <v>109.33</v>
      </c>
      <c r="J44" s="35">
        <v>5038</v>
      </c>
      <c r="K44" s="37">
        <f t="shared" si="0"/>
        <v>550804.54</v>
      </c>
      <c r="L44" s="14"/>
    </row>
    <row r="45" ht="15" customHeight="1" spans="2:12">
      <c r="B45" s="9" t="s">
        <v>24</v>
      </c>
      <c r="C45" s="13" t="s">
        <v>63</v>
      </c>
      <c r="D45" s="9" t="s">
        <v>26</v>
      </c>
      <c r="E45" s="10" t="s">
        <v>27</v>
      </c>
      <c r="F45" s="11" t="s">
        <v>28</v>
      </c>
      <c r="G45" s="14">
        <v>98.66</v>
      </c>
      <c r="H45" s="14">
        <v>10.67</v>
      </c>
      <c r="I45" s="14">
        <v>109.33</v>
      </c>
      <c r="J45" s="35">
        <v>5088</v>
      </c>
      <c r="K45" s="37">
        <f t="shared" si="0"/>
        <v>556271.04</v>
      </c>
      <c r="L45" s="14"/>
    </row>
    <row r="46" ht="15" customHeight="1" spans="2:12">
      <c r="B46" s="9" t="s">
        <v>64</v>
      </c>
      <c r="C46" s="9" t="s">
        <v>25</v>
      </c>
      <c r="D46" s="9" t="s">
        <v>26</v>
      </c>
      <c r="E46" s="10" t="s">
        <v>27</v>
      </c>
      <c r="F46" s="11" t="s">
        <v>28</v>
      </c>
      <c r="G46" s="12">
        <v>100.34</v>
      </c>
      <c r="H46" s="12">
        <v>16.75</v>
      </c>
      <c r="I46" s="12">
        <v>117.09</v>
      </c>
      <c r="J46" s="36">
        <v>5588</v>
      </c>
      <c r="K46" s="37">
        <f>I46*J46</f>
        <v>654298.92</v>
      </c>
      <c r="L46" s="12"/>
    </row>
    <row r="47" ht="15" customHeight="1" spans="2:12">
      <c r="B47" s="9" t="s">
        <v>64</v>
      </c>
      <c r="C47" s="9" t="s">
        <v>29</v>
      </c>
      <c r="D47" s="9" t="s">
        <v>65</v>
      </c>
      <c r="E47" s="10" t="s">
        <v>27</v>
      </c>
      <c r="F47" s="11" t="s">
        <v>28</v>
      </c>
      <c r="G47" s="12">
        <v>93.2078</v>
      </c>
      <c r="H47" s="12">
        <v>15.55</v>
      </c>
      <c r="I47" s="12">
        <v>108.76</v>
      </c>
      <c r="J47" s="36">
        <v>5498</v>
      </c>
      <c r="K47" s="37">
        <f>J47*I47</f>
        <v>597962.48</v>
      </c>
      <c r="L47" s="12"/>
    </row>
    <row r="48" ht="15" customHeight="1" spans="2:12">
      <c r="B48" s="9" t="s">
        <v>64</v>
      </c>
      <c r="C48" s="9" t="s">
        <v>30</v>
      </c>
      <c r="D48" s="9" t="s">
        <v>65</v>
      </c>
      <c r="E48" s="10" t="s">
        <v>27</v>
      </c>
      <c r="F48" s="11" t="s">
        <v>28</v>
      </c>
      <c r="G48" s="12">
        <v>93.2078</v>
      </c>
      <c r="H48" s="12">
        <v>15.55</v>
      </c>
      <c r="I48" s="12">
        <v>108.76</v>
      </c>
      <c r="J48" s="36">
        <v>5498</v>
      </c>
      <c r="K48" s="37">
        <f>J48*I48</f>
        <v>597962.48</v>
      </c>
      <c r="L48" s="12"/>
    </row>
    <row r="49" ht="15" customHeight="1" spans="2:12">
      <c r="B49" s="9" t="s">
        <v>64</v>
      </c>
      <c r="C49" s="9" t="s">
        <v>31</v>
      </c>
      <c r="D49" s="9" t="s">
        <v>26</v>
      </c>
      <c r="E49" s="10" t="s">
        <v>27</v>
      </c>
      <c r="F49" s="11" t="s">
        <v>28</v>
      </c>
      <c r="G49" s="12">
        <v>100.34</v>
      </c>
      <c r="H49" s="12">
        <v>16.75</v>
      </c>
      <c r="I49" s="12">
        <v>117.09</v>
      </c>
      <c r="J49" s="36">
        <v>5548</v>
      </c>
      <c r="K49" s="37">
        <f t="shared" ref="K49:K69" si="1">I49*J49</f>
        <v>649615.32</v>
      </c>
      <c r="L49" s="12"/>
    </row>
    <row r="50" ht="15" customHeight="1" spans="2:12">
      <c r="B50" s="9" t="s">
        <v>64</v>
      </c>
      <c r="C50" s="9" t="s">
        <v>34</v>
      </c>
      <c r="D50" s="9" t="s">
        <v>26</v>
      </c>
      <c r="E50" s="10" t="s">
        <v>27</v>
      </c>
      <c r="F50" s="11" t="s">
        <v>28</v>
      </c>
      <c r="G50" s="12">
        <v>100.34</v>
      </c>
      <c r="H50" s="12">
        <v>16.75</v>
      </c>
      <c r="I50" s="12">
        <v>117.09</v>
      </c>
      <c r="J50" s="36">
        <v>5638</v>
      </c>
      <c r="K50" s="37">
        <f t="shared" si="1"/>
        <v>660153.42</v>
      </c>
      <c r="L50" s="12"/>
    </row>
    <row r="51" ht="15" customHeight="1" spans="2:12">
      <c r="B51" s="9" t="s">
        <v>64</v>
      </c>
      <c r="C51" s="9" t="s">
        <v>35</v>
      </c>
      <c r="D51" s="9" t="s">
        <v>65</v>
      </c>
      <c r="E51" s="10" t="s">
        <v>27</v>
      </c>
      <c r="F51" s="11" t="s">
        <v>28</v>
      </c>
      <c r="G51" s="12">
        <v>93.2078</v>
      </c>
      <c r="H51" s="12">
        <v>15.55</v>
      </c>
      <c r="I51" s="12">
        <v>108.76</v>
      </c>
      <c r="J51" s="36">
        <v>5538</v>
      </c>
      <c r="K51" s="37">
        <f t="shared" si="1"/>
        <v>602312.88</v>
      </c>
      <c r="L51" s="12"/>
    </row>
    <row r="52" ht="15" customHeight="1" spans="2:12">
      <c r="B52" s="9" t="s">
        <v>64</v>
      </c>
      <c r="C52" s="9" t="s">
        <v>36</v>
      </c>
      <c r="D52" s="9" t="s">
        <v>65</v>
      </c>
      <c r="E52" s="10" t="s">
        <v>27</v>
      </c>
      <c r="F52" s="11" t="s">
        <v>28</v>
      </c>
      <c r="G52" s="12">
        <v>93.2078</v>
      </c>
      <c r="H52" s="12">
        <v>15.55</v>
      </c>
      <c r="I52" s="12">
        <v>108.76</v>
      </c>
      <c r="J52" s="36">
        <v>5538</v>
      </c>
      <c r="K52" s="37">
        <f t="shared" si="1"/>
        <v>602312.88</v>
      </c>
      <c r="L52" s="12"/>
    </row>
    <row r="53" ht="15" customHeight="1" spans="2:12">
      <c r="B53" s="9" t="s">
        <v>64</v>
      </c>
      <c r="C53" s="9" t="s">
        <v>37</v>
      </c>
      <c r="D53" s="9" t="s">
        <v>26</v>
      </c>
      <c r="E53" s="10" t="s">
        <v>27</v>
      </c>
      <c r="F53" s="11" t="s">
        <v>28</v>
      </c>
      <c r="G53" s="12">
        <v>100.34</v>
      </c>
      <c r="H53" s="12">
        <v>16.75</v>
      </c>
      <c r="I53" s="12">
        <v>117.09</v>
      </c>
      <c r="J53" s="36">
        <v>5588</v>
      </c>
      <c r="K53" s="37">
        <f t="shared" si="1"/>
        <v>654298.92</v>
      </c>
      <c r="L53" s="12"/>
    </row>
    <row r="54" ht="15" customHeight="1" spans="2:12">
      <c r="B54" s="9" t="s">
        <v>64</v>
      </c>
      <c r="C54" s="9" t="s">
        <v>40</v>
      </c>
      <c r="D54" s="9" t="s">
        <v>26</v>
      </c>
      <c r="E54" s="10" t="s">
        <v>27</v>
      </c>
      <c r="F54" s="11" t="s">
        <v>28</v>
      </c>
      <c r="G54" s="12">
        <v>100.34</v>
      </c>
      <c r="H54" s="12">
        <v>16.75</v>
      </c>
      <c r="I54" s="12">
        <v>117.09</v>
      </c>
      <c r="J54" s="36">
        <v>5738</v>
      </c>
      <c r="K54" s="37">
        <f t="shared" si="1"/>
        <v>671862.42</v>
      </c>
      <c r="L54" s="12"/>
    </row>
    <row r="55" ht="15" customHeight="1" spans="2:12">
      <c r="B55" s="9" t="s">
        <v>64</v>
      </c>
      <c r="C55" s="9" t="s">
        <v>41</v>
      </c>
      <c r="D55" s="9" t="s">
        <v>65</v>
      </c>
      <c r="E55" s="10" t="s">
        <v>27</v>
      </c>
      <c r="F55" s="11" t="s">
        <v>28</v>
      </c>
      <c r="G55" s="12">
        <v>93.2078</v>
      </c>
      <c r="H55" s="12">
        <v>15.55</v>
      </c>
      <c r="I55" s="12">
        <v>108.76</v>
      </c>
      <c r="J55" s="36">
        <v>5638</v>
      </c>
      <c r="K55" s="37">
        <f t="shared" si="1"/>
        <v>613188.88</v>
      </c>
      <c r="L55" s="12"/>
    </row>
    <row r="56" ht="15" customHeight="1" spans="2:12">
      <c r="B56" s="9" t="s">
        <v>64</v>
      </c>
      <c r="C56" s="9" t="s">
        <v>42</v>
      </c>
      <c r="D56" s="9" t="s">
        <v>65</v>
      </c>
      <c r="E56" s="10" t="s">
        <v>27</v>
      </c>
      <c r="F56" s="11" t="s">
        <v>28</v>
      </c>
      <c r="G56" s="12">
        <v>93.2078</v>
      </c>
      <c r="H56" s="12">
        <v>15.55</v>
      </c>
      <c r="I56" s="12">
        <v>108.76</v>
      </c>
      <c r="J56" s="36">
        <v>5638</v>
      </c>
      <c r="K56" s="37">
        <f t="shared" si="1"/>
        <v>613188.88</v>
      </c>
      <c r="L56" s="12"/>
    </row>
    <row r="57" ht="15" customHeight="1" spans="2:12">
      <c r="B57" s="9" t="s">
        <v>64</v>
      </c>
      <c r="C57" s="9" t="s">
        <v>43</v>
      </c>
      <c r="D57" s="9" t="s">
        <v>26</v>
      </c>
      <c r="E57" s="10" t="s">
        <v>27</v>
      </c>
      <c r="F57" s="11" t="s">
        <v>28</v>
      </c>
      <c r="G57" s="12">
        <v>100.34</v>
      </c>
      <c r="H57" s="12">
        <v>16.75</v>
      </c>
      <c r="I57" s="12">
        <v>117.09</v>
      </c>
      <c r="J57" s="36">
        <v>5688</v>
      </c>
      <c r="K57" s="37">
        <f t="shared" si="1"/>
        <v>666007.92</v>
      </c>
      <c r="L57" s="12"/>
    </row>
    <row r="58" ht="15" customHeight="1" spans="2:12">
      <c r="B58" s="9" t="s">
        <v>64</v>
      </c>
      <c r="C58" s="9" t="s">
        <v>46</v>
      </c>
      <c r="D58" s="9" t="s">
        <v>26</v>
      </c>
      <c r="E58" s="10" t="s">
        <v>27</v>
      </c>
      <c r="F58" s="11" t="s">
        <v>28</v>
      </c>
      <c r="G58" s="12">
        <v>100.34</v>
      </c>
      <c r="H58" s="12">
        <v>16.75</v>
      </c>
      <c r="I58" s="12">
        <v>117.09</v>
      </c>
      <c r="J58" s="36">
        <v>5738</v>
      </c>
      <c r="K58" s="37">
        <f t="shared" si="1"/>
        <v>671862.42</v>
      </c>
      <c r="L58" s="12"/>
    </row>
    <row r="59" ht="15" customHeight="1" spans="2:12">
      <c r="B59" s="9" t="s">
        <v>64</v>
      </c>
      <c r="C59" s="9" t="s">
        <v>47</v>
      </c>
      <c r="D59" s="9" t="s">
        <v>65</v>
      </c>
      <c r="E59" s="10" t="s">
        <v>27</v>
      </c>
      <c r="F59" s="11" t="s">
        <v>28</v>
      </c>
      <c r="G59" s="12">
        <v>93.2078</v>
      </c>
      <c r="H59" s="12">
        <v>15.55</v>
      </c>
      <c r="I59" s="12">
        <v>108.76</v>
      </c>
      <c r="J59" s="36">
        <v>5638</v>
      </c>
      <c r="K59" s="37">
        <f t="shared" si="1"/>
        <v>613188.88</v>
      </c>
      <c r="L59" s="12"/>
    </row>
    <row r="60" ht="15" customHeight="1" spans="2:12">
      <c r="B60" s="9" t="s">
        <v>64</v>
      </c>
      <c r="C60" s="9" t="s">
        <v>48</v>
      </c>
      <c r="D60" s="9" t="s">
        <v>65</v>
      </c>
      <c r="E60" s="10" t="s">
        <v>27</v>
      </c>
      <c r="F60" s="11" t="s">
        <v>28</v>
      </c>
      <c r="G60" s="12">
        <v>93.2078</v>
      </c>
      <c r="H60" s="12">
        <v>15.55</v>
      </c>
      <c r="I60" s="12">
        <v>108.76</v>
      </c>
      <c r="J60" s="36">
        <v>5638</v>
      </c>
      <c r="K60" s="37">
        <f t="shared" si="1"/>
        <v>613188.88</v>
      </c>
      <c r="L60" s="12"/>
    </row>
    <row r="61" ht="15" customHeight="1" spans="2:12">
      <c r="B61" s="9" t="s">
        <v>64</v>
      </c>
      <c r="C61" s="9" t="s">
        <v>49</v>
      </c>
      <c r="D61" s="9" t="s">
        <v>26</v>
      </c>
      <c r="E61" s="10" t="s">
        <v>27</v>
      </c>
      <c r="F61" s="11" t="s">
        <v>28</v>
      </c>
      <c r="G61" s="12">
        <v>100.34</v>
      </c>
      <c r="H61" s="12">
        <v>16.75</v>
      </c>
      <c r="I61" s="12">
        <v>117.09</v>
      </c>
      <c r="J61" s="36">
        <v>5688</v>
      </c>
      <c r="K61" s="37">
        <f t="shared" si="1"/>
        <v>666007.92</v>
      </c>
      <c r="L61" s="12"/>
    </row>
    <row r="62" ht="15" customHeight="1" spans="2:12">
      <c r="B62" s="9" t="s">
        <v>64</v>
      </c>
      <c r="C62" s="9" t="s">
        <v>52</v>
      </c>
      <c r="D62" s="9" t="s">
        <v>26</v>
      </c>
      <c r="E62" s="10" t="s">
        <v>27</v>
      </c>
      <c r="F62" s="11" t="s">
        <v>28</v>
      </c>
      <c r="G62" s="12">
        <v>100.34</v>
      </c>
      <c r="H62" s="12">
        <v>16.75</v>
      </c>
      <c r="I62" s="12">
        <v>117.09</v>
      </c>
      <c r="J62" s="36">
        <v>5638</v>
      </c>
      <c r="K62" s="37">
        <f t="shared" si="1"/>
        <v>660153.42</v>
      </c>
      <c r="L62" s="12"/>
    </row>
    <row r="63" ht="15" customHeight="1" spans="2:12">
      <c r="B63" s="9" t="s">
        <v>64</v>
      </c>
      <c r="C63" s="9" t="s">
        <v>53</v>
      </c>
      <c r="D63" s="9" t="s">
        <v>65</v>
      </c>
      <c r="E63" s="10" t="s">
        <v>27</v>
      </c>
      <c r="F63" s="11" t="s">
        <v>28</v>
      </c>
      <c r="G63" s="12">
        <v>93.2078</v>
      </c>
      <c r="H63" s="12">
        <v>15.55</v>
      </c>
      <c r="I63" s="12">
        <v>108.76</v>
      </c>
      <c r="J63" s="36">
        <v>5538</v>
      </c>
      <c r="K63" s="37">
        <f t="shared" si="1"/>
        <v>602312.88</v>
      </c>
      <c r="L63" s="12"/>
    </row>
    <row r="64" ht="15" customHeight="1" spans="2:12">
      <c r="B64" s="9" t="s">
        <v>64</v>
      </c>
      <c r="C64" s="9" t="s">
        <v>54</v>
      </c>
      <c r="D64" s="9" t="s">
        <v>65</v>
      </c>
      <c r="E64" s="10" t="s">
        <v>27</v>
      </c>
      <c r="F64" s="11" t="s">
        <v>28</v>
      </c>
      <c r="G64" s="12">
        <v>93.2078</v>
      </c>
      <c r="H64" s="12">
        <v>15.55</v>
      </c>
      <c r="I64" s="12">
        <v>108.76</v>
      </c>
      <c r="J64" s="36">
        <v>5538</v>
      </c>
      <c r="K64" s="37">
        <f t="shared" si="1"/>
        <v>602312.88</v>
      </c>
      <c r="L64" s="12"/>
    </row>
    <row r="65" ht="15" customHeight="1" spans="2:12">
      <c r="B65" s="9" t="s">
        <v>64</v>
      </c>
      <c r="C65" s="9" t="s">
        <v>55</v>
      </c>
      <c r="D65" s="9" t="s">
        <v>26</v>
      </c>
      <c r="E65" s="10" t="s">
        <v>27</v>
      </c>
      <c r="F65" s="11" t="s">
        <v>28</v>
      </c>
      <c r="G65" s="12">
        <v>100.34</v>
      </c>
      <c r="H65" s="12">
        <v>16.75</v>
      </c>
      <c r="I65" s="12">
        <v>117.09</v>
      </c>
      <c r="J65" s="36">
        <v>5588</v>
      </c>
      <c r="K65" s="37">
        <f t="shared" si="1"/>
        <v>654298.92</v>
      </c>
      <c r="L65" s="12"/>
    </row>
    <row r="66" ht="15" customHeight="1" spans="2:12">
      <c r="B66" s="9" t="s">
        <v>64</v>
      </c>
      <c r="C66" s="9" t="s">
        <v>58</v>
      </c>
      <c r="D66" s="9" t="s">
        <v>26</v>
      </c>
      <c r="E66" s="10" t="s">
        <v>27</v>
      </c>
      <c r="F66" s="11" t="s">
        <v>28</v>
      </c>
      <c r="G66" s="12">
        <v>100.34</v>
      </c>
      <c r="H66" s="12">
        <v>16.75</v>
      </c>
      <c r="I66" s="12">
        <v>117.09</v>
      </c>
      <c r="J66" s="36">
        <v>5738</v>
      </c>
      <c r="K66" s="37">
        <f t="shared" si="1"/>
        <v>671862.42</v>
      </c>
      <c r="L66" s="12"/>
    </row>
    <row r="67" ht="15" customHeight="1" spans="2:12">
      <c r="B67" s="9" t="s">
        <v>64</v>
      </c>
      <c r="C67" s="9" t="s">
        <v>59</v>
      </c>
      <c r="D67" s="9" t="s">
        <v>65</v>
      </c>
      <c r="E67" s="10" t="s">
        <v>27</v>
      </c>
      <c r="F67" s="11" t="s">
        <v>28</v>
      </c>
      <c r="G67" s="12">
        <v>93.2078</v>
      </c>
      <c r="H67" s="12">
        <v>15.55</v>
      </c>
      <c r="I67" s="12">
        <v>108.76</v>
      </c>
      <c r="J67" s="36">
        <v>5638</v>
      </c>
      <c r="K67" s="37">
        <f t="shared" si="1"/>
        <v>613188.88</v>
      </c>
      <c r="L67" s="12"/>
    </row>
    <row r="68" ht="15" customHeight="1" spans="2:12">
      <c r="B68" s="9" t="s">
        <v>64</v>
      </c>
      <c r="C68" s="9" t="s">
        <v>60</v>
      </c>
      <c r="D68" s="9" t="s">
        <v>65</v>
      </c>
      <c r="E68" s="10" t="s">
        <v>27</v>
      </c>
      <c r="F68" s="11" t="s">
        <v>28</v>
      </c>
      <c r="G68" s="12">
        <v>93.2078</v>
      </c>
      <c r="H68" s="12">
        <v>15.55</v>
      </c>
      <c r="I68" s="12">
        <v>108.76</v>
      </c>
      <c r="J68" s="36">
        <v>5638</v>
      </c>
      <c r="K68" s="37">
        <f t="shared" si="1"/>
        <v>613188.88</v>
      </c>
      <c r="L68" s="12"/>
    </row>
    <row r="69" ht="15" customHeight="1" spans="2:12">
      <c r="B69" s="9" t="s">
        <v>64</v>
      </c>
      <c r="C69" s="9" t="s">
        <v>61</v>
      </c>
      <c r="D69" s="9" t="s">
        <v>26</v>
      </c>
      <c r="E69" s="10" t="s">
        <v>27</v>
      </c>
      <c r="F69" s="11" t="s">
        <v>28</v>
      </c>
      <c r="G69" s="12">
        <v>100.34</v>
      </c>
      <c r="H69" s="12">
        <v>16.75</v>
      </c>
      <c r="I69" s="12">
        <v>117.09</v>
      </c>
      <c r="J69" s="36">
        <v>5688</v>
      </c>
      <c r="K69" s="37">
        <f t="shared" si="1"/>
        <v>666007.92</v>
      </c>
      <c r="L69" s="12"/>
    </row>
    <row r="70" ht="15" customHeight="1" spans="2:12">
      <c r="B70" s="9"/>
      <c r="C70" s="13"/>
      <c r="D70" s="15"/>
      <c r="E70" s="16"/>
      <c r="F70" s="15"/>
      <c r="G70" s="14"/>
      <c r="H70" s="14"/>
      <c r="I70" s="14">
        <f>SUM(I10:I69)</f>
        <v>6738.6</v>
      </c>
      <c r="J70" s="35"/>
      <c r="K70" s="38">
        <f>SUM(K10:K69)</f>
        <v>36387222.3</v>
      </c>
      <c r="L70" s="14"/>
    </row>
    <row r="71" ht="14.25" spans="2:12">
      <c r="B71" s="17" t="s">
        <v>66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ht="32.25" customHeight="1" spans="2:12">
      <c r="B72" s="18" t="s">
        <v>67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ht="14.25" spans="2:12">
      <c r="B73" s="19" t="s">
        <v>68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7" spans="7:9">
      <c r="G77" s="20"/>
      <c r="I77" s="20"/>
    </row>
    <row r="78" spans="9:11">
      <c r="I78" s="20"/>
      <c r="K78" s="20"/>
    </row>
    <row r="79" spans="9:9">
      <c r="I79" s="20"/>
    </row>
  </sheetData>
  <mergeCells count="21">
    <mergeCell ref="B1:C1"/>
    <mergeCell ref="B2:L2"/>
    <mergeCell ref="B7:E7"/>
    <mergeCell ref="F7:L7"/>
    <mergeCell ref="B71:L71"/>
    <mergeCell ref="B72:L72"/>
    <mergeCell ref="B73:L73"/>
    <mergeCell ref="B8:B9"/>
    <mergeCell ref="C8:C9"/>
    <mergeCell ref="F8:F9"/>
    <mergeCell ref="I8:I9"/>
    <mergeCell ref="J8:J9"/>
    <mergeCell ref="K8:K9"/>
    <mergeCell ref="L8:L9"/>
    <mergeCell ref="D8:E9"/>
    <mergeCell ref="B5:E6"/>
    <mergeCell ref="F5:H6"/>
    <mergeCell ref="J5:L6"/>
    <mergeCell ref="B3:E4"/>
    <mergeCell ref="F3:H4"/>
    <mergeCell ref="J3:L4"/>
  </mergeCells>
  <pageMargins left="0.22" right="0.17" top="0.23" bottom="0.27" header="0.2" footer="0.2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43"/>
  <sheetViews>
    <sheetView topLeftCell="B7" workbookViewId="0">
      <selection activeCell="J10" sqref="J10:J33"/>
    </sheetView>
  </sheetViews>
  <sheetFormatPr defaultColWidth="8.625" defaultRowHeight="18" customHeight="1"/>
  <cols>
    <col min="1" max="1" width="8.625" style="39" hidden="1" customWidth="1"/>
    <col min="2" max="2" width="5.875" style="40" customWidth="1"/>
    <col min="3" max="3" width="8.625" style="40" customWidth="1"/>
    <col min="4" max="4" width="5.75" style="40" customWidth="1"/>
    <col min="5" max="5" width="13.875" style="40" customWidth="1"/>
    <col min="6" max="9" width="8.625" style="40" customWidth="1"/>
    <col min="10" max="10" width="8.625" style="41" customWidth="1"/>
    <col min="11" max="11" width="11.125" style="40" customWidth="1"/>
    <col min="12" max="12" width="8.625" style="40" customWidth="1"/>
    <col min="13" max="16382" width="8.625" style="39" customWidth="1"/>
    <col min="16383" max="16384" width="8.625" style="42" customWidth="1"/>
  </cols>
  <sheetData>
    <row r="1" s="39" customFormat="1" customHeight="1" spans="2:12">
      <c r="B1" s="40" t="s">
        <v>0</v>
      </c>
      <c r="C1" s="40"/>
      <c r="D1" s="40"/>
      <c r="E1" s="40"/>
      <c r="F1" s="40"/>
      <c r="G1" s="40"/>
      <c r="H1" s="40"/>
      <c r="I1" s="40"/>
      <c r="J1" s="41"/>
      <c r="K1" s="40"/>
      <c r="L1" s="40"/>
    </row>
    <row r="2" s="39" customFormat="1" customHeight="1" spans="2:12">
      <c r="B2" s="43" t="s">
        <v>1</v>
      </c>
      <c r="C2" s="43"/>
      <c r="D2" s="43"/>
      <c r="E2" s="43"/>
      <c r="F2" s="43"/>
      <c r="G2" s="43"/>
      <c r="H2" s="43"/>
      <c r="I2" s="43"/>
      <c r="J2" s="58"/>
      <c r="K2" s="43"/>
      <c r="L2" s="43"/>
    </row>
    <row r="3" s="39" customFormat="1" customHeight="1" spans="2:12">
      <c r="B3" s="44" t="s">
        <v>2</v>
      </c>
      <c r="C3" s="44"/>
      <c r="D3" s="44"/>
      <c r="E3" s="44"/>
      <c r="F3" s="44" t="s">
        <v>3</v>
      </c>
      <c r="G3" s="44"/>
      <c r="H3" s="45"/>
      <c r="I3" s="59" t="s">
        <v>4</v>
      </c>
      <c r="J3" s="60">
        <v>44197</v>
      </c>
      <c r="K3" s="60"/>
      <c r="L3" s="61"/>
    </row>
    <row r="4" s="39" customFormat="1" customHeight="1" spans="2:12">
      <c r="B4" s="44"/>
      <c r="C4" s="44"/>
      <c r="D4" s="44"/>
      <c r="E4" s="44"/>
      <c r="F4" s="44"/>
      <c r="G4" s="44"/>
      <c r="H4" s="45"/>
      <c r="I4" s="62" t="s">
        <v>5</v>
      </c>
      <c r="J4" s="63"/>
      <c r="K4" s="63"/>
      <c r="L4" s="64"/>
    </row>
    <row r="5" s="39" customFormat="1" customHeight="1" spans="2:12">
      <c r="B5" s="44" t="s">
        <v>6</v>
      </c>
      <c r="C5" s="44"/>
      <c r="D5" s="44"/>
      <c r="E5" s="44"/>
      <c r="F5" s="44" t="s">
        <v>69</v>
      </c>
      <c r="G5" s="44"/>
      <c r="H5" s="45"/>
      <c r="I5" s="59" t="s">
        <v>8</v>
      </c>
      <c r="J5" s="65" t="s">
        <v>70</v>
      </c>
      <c r="K5" s="65"/>
      <c r="L5" s="66"/>
    </row>
    <row r="6" s="39" customFormat="1" customHeight="1" spans="2:12">
      <c r="B6" s="44"/>
      <c r="C6" s="44"/>
      <c r="D6" s="44"/>
      <c r="E6" s="44"/>
      <c r="F6" s="44"/>
      <c r="G6" s="44"/>
      <c r="H6" s="45"/>
      <c r="I6" s="67" t="s">
        <v>71</v>
      </c>
      <c r="J6" s="68"/>
      <c r="K6" s="68"/>
      <c r="L6" s="69"/>
    </row>
    <row r="7" s="39" customFormat="1" customHeight="1" spans="2:12">
      <c r="B7" s="44" t="s">
        <v>72</v>
      </c>
      <c r="C7" s="44"/>
      <c r="D7" s="44"/>
      <c r="E7" s="44"/>
      <c r="F7" s="44" t="s">
        <v>73</v>
      </c>
      <c r="G7" s="44"/>
      <c r="H7" s="44"/>
      <c r="I7" s="67"/>
      <c r="J7" s="70"/>
      <c r="K7" s="44"/>
      <c r="L7" s="44"/>
    </row>
    <row r="8" s="39" customFormat="1" customHeight="1" spans="2:12">
      <c r="B8" s="44" t="s">
        <v>13</v>
      </c>
      <c r="C8" s="44" t="s">
        <v>14</v>
      </c>
      <c r="D8" s="44" t="s">
        <v>15</v>
      </c>
      <c r="E8" s="44"/>
      <c r="F8" s="44" t="s">
        <v>16</v>
      </c>
      <c r="G8" s="44" t="s">
        <v>17</v>
      </c>
      <c r="H8" s="44" t="s">
        <v>18</v>
      </c>
      <c r="I8" s="44" t="s">
        <v>19</v>
      </c>
      <c r="J8" s="71" t="s">
        <v>20</v>
      </c>
      <c r="K8" s="44" t="s">
        <v>21</v>
      </c>
      <c r="L8" s="44" t="s">
        <v>22</v>
      </c>
    </row>
    <row r="9" s="39" customFormat="1" customHeight="1" spans="2:12">
      <c r="B9" s="44"/>
      <c r="C9" s="44"/>
      <c r="D9" s="44"/>
      <c r="E9" s="44"/>
      <c r="F9" s="44"/>
      <c r="G9" s="44" t="s">
        <v>23</v>
      </c>
      <c r="H9" s="44" t="s">
        <v>23</v>
      </c>
      <c r="I9" s="44"/>
      <c r="J9" s="72"/>
      <c r="K9" s="44"/>
      <c r="L9" s="44"/>
    </row>
    <row r="10" s="39" customFormat="1" customHeight="1" spans="2:14">
      <c r="B10" s="46" t="s">
        <v>64</v>
      </c>
      <c r="C10" s="46" t="s">
        <v>25</v>
      </c>
      <c r="D10" s="46" t="s">
        <v>26</v>
      </c>
      <c r="E10" s="47" t="s">
        <v>27</v>
      </c>
      <c r="F10" s="48" t="s">
        <v>28</v>
      </c>
      <c r="G10" s="49">
        <v>100.34</v>
      </c>
      <c r="H10" s="49">
        <v>16.75</v>
      </c>
      <c r="I10" s="49">
        <v>117.09</v>
      </c>
      <c r="J10" s="73">
        <v>5588</v>
      </c>
      <c r="K10" s="74">
        <f t="shared" ref="K10:K33" si="0">I10*J10</f>
        <v>654298.92</v>
      </c>
      <c r="L10" s="49"/>
      <c r="N10" s="54"/>
    </row>
    <row r="11" s="39" customFormat="1" customHeight="1" spans="2:14">
      <c r="B11" s="46" t="s">
        <v>64</v>
      </c>
      <c r="C11" s="46" t="s">
        <v>29</v>
      </c>
      <c r="D11" s="46" t="s">
        <v>65</v>
      </c>
      <c r="E11" s="47" t="s">
        <v>27</v>
      </c>
      <c r="F11" s="48" t="s">
        <v>28</v>
      </c>
      <c r="G11" s="49">
        <v>93.2078</v>
      </c>
      <c r="H11" s="49">
        <v>15.55</v>
      </c>
      <c r="I11" s="49">
        <v>108.76</v>
      </c>
      <c r="J11" s="73">
        <v>5498</v>
      </c>
      <c r="K11" s="74">
        <f>J11*I11</f>
        <v>597962.48</v>
      </c>
      <c r="L11" s="49"/>
      <c r="N11" s="54"/>
    </row>
    <row r="12" s="39" customFormat="1" customHeight="1" spans="2:14">
      <c r="B12" s="46" t="s">
        <v>64</v>
      </c>
      <c r="C12" s="46" t="s">
        <v>30</v>
      </c>
      <c r="D12" s="46" t="s">
        <v>65</v>
      </c>
      <c r="E12" s="47" t="s">
        <v>27</v>
      </c>
      <c r="F12" s="48" t="s">
        <v>28</v>
      </c>
      <c r="G12" s="49">
        <v>93.2078</v>
      </c>
      <c r="H12" s="49">
        <v>15.55</v>
      </c>
      <c r="I12" s="49">
        <v>108.76</v>
      </c>
      <c r="J12" s="73">
        <v>5498</v>
      </c>
      <c r="K12" s="74">
        <f>J12*I12</f>
        <v>597962.48</v>
      </c>
      <c r="L12" s="49"/>
      <c r="N12" s="54"/>
    </row>
    <row r="13" s="39" customFormat="1" customHeight="1" spans="2:14">
      <c r="B13" s="46" t="s">
        <v>64</v>
      </c>
      <c r="C13" s="46" t="s">
        <v>31</v>
      </c>
      <c r="D13" s="46" t="s">
        <v>26</v>
      </c>
      <c r="E13" s="47" t="s">
        <v>27</v>
      </c>
      <c r="F13" s="48" t="s">
        <v>28</v>
      </c>
      <c r="G13" s="49">
        <v>100.34</v>
      </c>
      <c r="H13" s="49">
        <v>16.75</v>
      </c>
      <c r="I13" s="49">
        <v>117.09</v>
      </c>
      <c r="J13" s="73">
        <v>5548</v>
      </c>
      <c r="K13" s="74">
        <f t="shared" si="0"/>
        <v>649615.32</v>
      </c>
      <c r="L13" s="49"/>
      <c r="N13" s="54"/>
    </row>
    <row r="14" s="39" customFormat="1" customHeight="1" spans="2:14">
      <c r="B14" s="46" t="s">
        <v>64</v>
      </c>
      <c r="C14" s="46" t="s">
        <v>34</v>
      </c>
      <c r="D14" s="46" t="s">
        <v>26</v>
      </c>
      <c r="E14" s="47" t="s">
        <v>27</v>
      </c>
      <c r="F14" s="48" t="s">
        <v>28</v>
      </c>
      <c r="G14" s="49">
        <v>100.34</v>
      </c>
      <c r="H14" s="49">
        <v>16.75</v>
      </c>
      <c r="I14" s="49">
        <v>117.09</v>
      </c>
      <c r="J14" s="73">
        <v>5638</v>
      </c>
      <c r="K14" s="74">
        <f t="shared" si="0"/>
        <v>660153.42</v>
      </c>
      <c r="L14" s="49"/>
      <c r="N14" s="54"/>
    </row>
    <row r="15" s="39" customFormat="1" customHeight="1" spans="2:14">
      <c r="B15" s="46" t="s">
        <v>64</v>
      </c>
      <c r="C15" s="46" t="s">
        <v>35</v>
      </c>
      <c r="D15" s="46" t="s">
        <v>65</v>
      </c>
      <c r="E15" s="47" t="s">
        <v>27</v>
      </c>
      <c r="F15" s="48" t="s">
        <v>28</v>
      </c>
      <c r="G15" s="49">
        <v>93.2078</v>
      </c>
      <c r="H15" s="49">
        <v>15.55</v>
      </c>
      <c r="I15" s="49">
        <v>108.76</v>
      </c>
      <c r="J15" s="73">
        <v>5538</v>
      </c>
      <c r="K15" s="74">
        <f t="shared" si="0"/>
        <v>602312.88</v>
      </c>
      <c r="L15" s="49"/>
      <c r="N15" s="54"/>
    </row>
    <row r="16" s="39" customFormat="1" customHeight="1" spans="2:14">
      <c r="B16" s="46" t="s">
        <v>64</v>
      </c>
      <c r="C16" s="46" t="s">
        <v>36</v>
      </c>
      <c r="D16" s="46" t="s">
        <v>65</v>
      </c>
      <c r="E16" s="47" t="s">
        <v>27</v>
      </c>
      <c r="F16" s="48" t="s">
        <v>28</v>
      </c>
      <c r="G16" s="49">
        <v>93.2078</v>
      </c>
      <c r="H16" s="49">
        <v>15.55</v>
      </c>
      <c r="I16" s="49">
        <v>108.76</v>
      </c>
      <c r="J16" s="73">
        <v>5538</v>
      </c>
      <c r="K16" s="74">
        <f t="shared" si="0"/>
        <v>602312.88</v>
      </c>
      <c r="L16" s="49"/>
      <c r="N16" s="54"/>
    </row>
    <row r="17" s="39" customFormat="1" customHeight="1" spans="2:14">
      <c r="B17" s="46" t="s">
        <v>64</v>
      </c>
      <c r="C17" s="46" t="s">
        <v>37</v>
      </c>
      <c r="D17" s="46" t="s">
        <v>26</v>
      </c>
      <c r="E17" s="47" t="s">
        <v>27</v>
      </c>
      <c r="F17" s="48" t="s">
        <v>28</v>
      </c>
      <c r="G17" s="49">
        <v>100.34</v>
      </c>
      <c r="H17" s="49">
        <v>16.75</v>
      </c>
      <c r="I17" s="49">
        <v>117.09</v>
      </c>
      <c r="J17" s="73">
        <v>5588</v>
      </c>
      <c r="K17" s="74">
        <f t="shared" si="0"/>
        <v>654298.92</v>
      </c>
      <c r="L17" s="49"/>
      <c r="N17" s="54"/>
    </row>
    <row r="18" s="39" customFormat="1" customHeight="1" spans="2:14">
      <c r="B18" s="46" t="s">
        <v>64</v>
      </c>
      <c r="C18" s="46" t="s">
        <v>40</v>
      </c>
      <c r="D18" s="46" t="s">
        <v>26</v>
      </c>
      <c r="E18" s="47" t="s">
        <v>27</v>
      </c>
      <c r="F18" s="48" t="s">
        <v>28</v>
      </c>
      <c r="G18" s="49">
        <v>100.34</v>
      </c>
      <c r="H18" s="49">
        <v>16.75</v>
      </c>
      <c r="I18" s="49">
        <v>117.09</v>
      </c>
      <c r="J18" s="73">
        <v>5738</v>
      </c>
      <c r="K18" s="74">
        <f t="shared" si="0"/>
        <v>671862.42</v>
      </c>
      <c r="L18" s="49"/>
      <c r="N18" s="54"/>
    </row>
    <row r="19" s="39" customFormat="1" customHeight="1" spans="2:14">
      <c r="B19" s="46" t="s">
        <v>64</v>
      </c>
      <c r="C19" s="46" t="s">
        <v>41</v>
      </c>
      <c r="D19" s="46" t="s">
        <v>65</v>
      </c>
      <c r="E19" s="47" t="s">
        <v>27</v>
      </c>
      <c r="F19" s="48" t="s">
        <v>28</v>
      </c>
      <c r="G19" s="49">
        <v>93.2078</v>
      </c>
      <c r="H19" s="49">
        <v>15.55</v>
      </c>
      <c r="I19" s="49">
        <v>108.76</v>
      </c>
      <c r="J19" s="73">
        <v>5638</v>
      </c>
      <c r="K19" s="74">
        <f t="shared" si="0"/>
        <v>613188.88</v>
      </c>
      <c r="L19" s="49"/>
      <c r="N19" s="54"/>
    </row>
    <row r="20" s="39" customFormat="1" customHeight="1" spans="2:14">
      <c r="B20" s="46" t="s">
        <v>64</v>
      </c>
      <c r="C20" s="46" t="s">
        <v>42</v>
      </c>
      <c r="D20" s="46" t="s">
        <v>65</v>
      </c>
      <c r="E20" s="47" t="s">
        <v>27</v>
      </c>
      <c r="F20" s="48" t="s">
        <v>28</v>
      </c>
      <c r="G20" s="49">
        <v>93.2078</v>
      </c>
      <c r="H20" s="49">
        <v>15.55</v>
      </c>
      <c r="I20" s="49">
        <v>108.76</v>
      </c>
      <c r="J20" s="73">
        <v>5638</v>
      </c>
      <c r="K20" s="74">
        <f t="shared" si="0"/>
        <v>613188.88</v>
      </c>
      <c r="L20" s="49"/>
      <c r="N20" s="54"/>
    </row>
    <row r="21" s="39" customFormat="1" customHeight="1" spans="2:14">
      <c r="B21" s="46" t="s">
        <v>64</v>
      </c>
      <c r="C21" s="46" t="s">
        <v>43</v>
      </c>
      <c r="D21" s="46" t="s">
        <v>26</v>
      </c>
      <c r="E21" s="47" t="s">
        <v>27</v>
      </c>
      <c r="F21" s="48" t="s">
        <v>28</v>
      </c>
      <c r="G21" s="49">
        <v>100.34</v>
      </c>
      <c r="H21" s="49">
        <v>16.75</v>
      </c>
      <c r="I21" s="49">
        <v>117.09</v>
      </c>
      <c r="J21" s="73">
        <v>5688</v>
      </c>
      <c r="K21" s="74">
        <f t="shared" si="0"/>
        <v>666007.92</v>
      </c>
      <c r="L21" s="49"/>
      <c r="N21" s="54"/>
    </row>
    <row r="22" s="39" customFormat="1" customHeight="1" spans="2:14">
      <c r="B22" s="46" t="s">
        <v>64</v>
      </c>
      <c r="C22" s="46" t="s">
        <v>46</v>
      </c>
      <c r="D22" s="46" t="s">
        <v>26</v>
      </c>
      <c r="E22" s="47" t="s">
        <v>27</v>
      </c>
      <c r="F22" s="48" t="s">
        <v>28</v>
      </c>
      <c r="G22" s="49">
        <v>100.34</v>
      </c>
      <c r="H22" s="49">
        <v>16.75</v>
      </c>
      <c r="I22" s="49">
        <v>117.09</v>
      </c>
      <c r="J22" s="73">
        <v>5738</v>
      </c>
      <c r="K22" s="74">
        <f t="shared" si="0"/>
        <v>671862.42</v>
      </c>
      <c r="L22" s="49"/>
      <c r="N22" s="54"/>
    </row>
    <row r="23" s="39" customFormat="1" customHeight="1" spans="2:14">
      <c r="B23" s="46" t="s">
        <v>64</v>
      </c>
      <c r="C23" s="46" t="s">
        <v>47</v>
      </c>
      <c r="D23" s="46" t="s">
        <v>65</v>
      </c>
      <c r="E23" s="47" t="s">
        <v>27</v>
      </c>
      <c r="F23" s="48" t="s">
        <v>28</v>
      </c>
      <c r="G23" s="49">
        <v>93.2078</v>
      </c>
      <c r="H23" s="49">
        <v>15.55</v>
      </c>
      <c r="I23" s="49">
        <v>108.76</v>
      </c>
      <c r="J23" s="73">
        <v>5638</v>
      </c>
      <c r="K23" s="74">
        <f t="shared" si="0"/>
        <v>613188.88</v>
      </c>
      <c r="L23" s="49"/>
      <c r="N23" s="54"/>
    </row>
    <row r="24" s="39" customFormat="1" customHeight="1" spans="2:14">
      <c r="B24" s="46" t="s">
        <v>64</v>
      </c>
      <c r="C24" s="46" t="s">
        <v>48</v>
      </c>
      <c r="D24" s="46" t="s">
        <v>65</v>
      </c>
      <c r="E24" s="47" t="s">
        <v>27</v>
      </c>
      <c r="F24" s="48" t="s">
        <v>28</v>
      </c>
      <c r="G24" s="49">
        <v>93.2078</v>
      </c>
      <c r="H24" s="49">
        <v>15.55</v>
      </c>
      <c r="I24" s="49">
        <v>108.76</v>
      </c>
      <c r="J24" s="73">
        <v>5638</v>
      </c>
      <c r="K24" s="74">
        <f t="shared" si="0"/>
        <v>613188.88</v>
      </c>
      <c r="L24" s="49"/>
      <c r="N24" s="54"/>
    </row>
    <row r="25" s="39" customFormat="1" customHeight="1" spans="2:14">
      <c r="B25" s="46" t="s">
        <v>64</v>
      </c>
      <c r="C25" s="46" t="s">
        <v>49</v>
      </c>
      <c r="D25" s="46" t="s">
        <v>26</v>
      </c>
      <c r="E25" s="47" t="s">
        <v>27</v>
      </c>
      <c r="F25" s="48" t="s">
        <v>28</v>
      </c>
      <c r="G25" s="49">
        <v>100.34</v>
      </c>
      <c r="H25" s="49">
        <v>16.75</v>
      </c>
      <c r="I25" s="49">
        <v>117.09</v>
      </c>
      <c r="J25" s="73">
        <v>5688</v>
      </c>
      <c r="K25" s="74">
        <f t="shared" si="0"/>
        <v>666007.92</v>
      </c>
      <c r="L25" s="49"/>
      <c r="N25" s="54"/>
    </row>
    <row r="26" s="39" customFormat="1" customHeight="1" spans="2:14">
      <c r="B26" s="46" t="s">
        <v>64</v>
      </c>
      <c r="C26" s="46" t="s">
        <v>52</v>
      </c>
      <c r="D26" s="46" t="s">
        <v>26</v>
      </c>
      <c r="E26" s="47" t="s">
        <v>27</v>
      </c>
      <c r="F26" s="48" t="s">
        <v>28</v>
      </c>
      <c r="G26" s="49">
        <v>100.34</v>
      </c>
      <c r="H26" s="49">
        <v>16.75</v>
      </c>
      <c r="I26" s="49">
        <v>117.09</v>
      </c>
      <c r="J26" s="73">
        <v>5638</v>
      </c>
      <c r="K26" s="74">
        <f t="shared" si="0"/>
        <v>660153.42</v>
      </c>
      <c r="L26" s="49"/>
      <c r="N26" s="54"/>
    </row>
    <row r="27" s="39" customFormat="1" customHeight="1" spans="2:14">
      <c r="B27" s="46" t="s">
        <v>64</v>
      </c>
      <c r="C27" s="46" t="s">
        <v>53</v>
      </c>
      <c r="D27" s="46" t="s">
        <v>65</v>
      </c>
      <c r="E27" s="47" t="s">
        <v>27</v>
      </c>
      <c r="F27" s="48" t="s">
        <v>28</v>
      </c>
      <c r="G27" s="49">
        <v>93.2078</v>
      </c>
      <c r="H27" s="49">
        <v>15.55</v>
      </c>
      <c r="I27" s="49">
        <v>108.76</v>
      </c>
      <c r="J27" s="73">
        <v>5538</v>
      </c>
      <c r="K27" s="74">
        <f t="shared" si="0"/>
        <v>602312.88</v>
      </c>
      <c r="L27" s="49"/>
      <c r="N27" s="54"/>
    </row>
    <row r="28" s="39" customFormat="1" customHeight="1" spans="2:14">
      <c r="B28" s="46" t="s">
        <v>64</v>
      </c>
      <c r="C28" s="46" t="s">
        <v>54</v>
      </c>
      <c r="D28" s="46" t="s">
        <v>65</v>
      </c>
      <c r="E28" s="47" t="s">
        <v>27</v>
      </c>
      <c r="F28" s="48" t="s">
        <v>28</v>
      </c>
      <c r="G28" s="49">
        <v>93.2078</v>
      </c>
      <c r="H28" s="49">
        <v>15.55</v>
      </c>
      <c r="I28" s="49">
        <v>108.76</v>
      </c>
      <c r="J28" s="73">
        <v>5538</v>
      </c>
      <c r="K28" s="74">
        <f t="shared" si="0"/>
        <v>602312.88</v>
      </c>
      <c r="L28" s="49"/>
      <c r="N28" s="54"/>
    </row>
    <row r="29" s="39" customFormat="1" customHeight="1" spans="2:14">
      <c r="B29" s="46" t="s">
        <v>64</v>
      </c>
      <c r="C29" s="46" t="s">
        <v>55</v>
      </c>
      <c r="D29" s="46" t="s">
        <v>26</v>
      </c>
      <c r="E29" s="47" t="s">
        <v>27</v>
      </c>
      <c r="F29" s="48" t="s">
        <v>28</v>
      </c>
      <c r="G29" s="49">
        <v>100.34</v>
      </c>
      <c r="H29" s="49">
        <v>16.75</v>
      </c>
      <c r="I29" s="49">
        <v>117.09</v>
      </c>
      <c r="J29" s="73">
        <v>5588</v>
      </c>
      <c r="K29" s="74">
        <f t="shared" si="0"/>
        <v>654298.92</v>
      </c>
      <c r="L29" s="49"/>
      <c r="N29" s="54"/>
    </row>
    <row r="30" s="39" customFormat="1" customHeight="1" spans="2:14">
      <c r="B30" s="46" t="s">
        <v>64</v>
      </c>
      <c r="C30" s="46" t="s">
        <v>58</v>
      </c>
      <c r="D30" s="46" t="s">
        <v>26</v>
      </c>
      <c r="E30" s="47" t="s">
        <v>27</v>
      </c>
      <c r="F30" s="48" t="s">
        <v>28</v>
      </c>
      <c r="G30" s="49">
        <v>100.34</v>
      </c>
      <c r="H30" s="49">
        <v>16.75</v>
      </c>
      <c r="I30" s="49">
        <v>117.09</v>
      </c>
      <c r="J30" s="73">
        <v>5738</v>
      </c>
      <c r="K30" s="74">
        <f t="shared" si="0"/>
        <v>671862.42</v>
      </c>
      <c r="L30" s="49"/>
      <c r="N30" s="54"/>
    </row>
    <row r="31" s="39" customFormat="1" customHeight="1" spans="2:14">
      <c r="B31" s="46" t="s">
        <v>64</v>
      </c>
      <c r="C31" s="46" t="s">
        <v>59</v>
      </c>
      <c r="D31" s="46" t="s">
        <v>65</v>
      </c>
      <c r="E31" s="47" t="s">
        <v>27</v>
      </c>
      <c r="F31" s="48" t="s">
        <v>28</v>
      </c>
      <c r="G31" s="49">
        <v>93.2078</v>
      </c>
      <c r="H31" s="49">
        <v>15.55</v>
      </c>
      <c r="I31" s="49">
        <v>108.76</v>
      </c>
      <c r="J31" s="73">
        <v>5638</v>
      </c>
      <c r="K31" s="74">
        <f t="shared" si="0"/>
        <v>613188.88</v>
      </c>
      <c r="L31" s="49"/>
      <c r="N31" s="54"/>
    </row>
    <row r="32" s="39" customFormat="1" customHeight="1" spans="2:14">
      <c r="B32" s="46" t="s">
        <v>64</v>
      </c>
      <c r="C32" s="46" t="s">
        <v>60</v>
      </c>
      <c r="D32" s="46" t="s">
        <v>65</v>
      </c>
      <c r="E32" s="47" t="s">
        <v>27</v>
      </c>
      <c r="F32" s="48" t="s">
        <v>28</v>
      </c>
      <c r="G32" s="49">
        <v>93.2078</v>
      </c>
      <c r="H32" s="49">
        <v>15.55</v>
      </c>
      <c r="I32" s="49">
        <v>108.76</v>
      </c>
      <c r="J32" s="73">
        <v>5638</v>
      </c>
      <c r="K32" s="74">
        <f t="shared" si="0"/>
        <v>613188.88</v>
      </c>
      <c r="L32" s="49"/>
      <c r="N32" s="54"/>
    </row>
    <row r="33" s="39" customFormat="1" customHeight="1" spans="2:14">
      <c r="B33" s="46" t="s">
        <v>64</v>
      </c>
      <c r="C33" s="46" t="s">
        <v>61</v>
      </c>
      <c r="D33" s="46" t="s">
        <v>26</v>
      </c>
      <c r="E33" s="47" t="s">
        <v>27</v>
      </c>
      <c r="F33" s="48" t="s">
        <v>28</v>
      </c>
      <c r="G33" s="49">
        <v>100.34</v>
      </c>
      <c r="H33" s="49">
        <v>16.75</v>
      </c>
      <c r="I33" s="49">
        <v>117.09</v>
      </c>
      <c r="J33" s="73">
        <v>5688</v>
      </c>
      <c r="K33" s="74">
        <f t="shared" si="0"/>
        <v>666007.92</v>
      </c>
      <c r="L33" s="49"/>
      <c r="N33" s="54"/>
    </row>
    <row r="34" s="39" customFormat="1" customHeight="1" spans="2:12">
      <c r="B34" s="46"/>
      <c r="C34" s="50"/>
      <c r="D34" s="51"/>
      <c r="E34" s="52"/>
      <c r="F34" s="51"/>
      <c r="G34" s="53"/>
      <c r="H34" s="53"/>
      <c r="I34" s="53">
        <f>SUM(I10:I33)</f>
        <v>2710.2</v>
      </c>
      <c r="J34" s="72"/>
      <c r="K34" s="75">
        <f>SUM(K10:K33)</f>
        <v>15230739.7</v>
      </c>
      <c r="L34" s="53"/>
    </row>
    <row r="35" s="39" customFormat="1" customHeight="1" spans="2:12">
      <c r="B35" s="54" t="s">
        <v>66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="39" customFormat="1" ht="39" customHeight="1" spans="2:12">
      <c r="B36" s="55" t="s">
        <v>67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="39" customFormat="1" customHeight="1" spans="2:12">
      <c r="B37" s="56" t="s">
        <v>68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="39" customFormat="1" customHeight="1" spans="2:12">
      <c r="B38" s="40"/>
      <c r="C38" s="40"/>
      <c r="D38" s="40"/>
      <c r="E38" s="40"/>
      <c r="F38" s="40"/>
      <c r="G38" s="40"/>
      <c r="H38" s="40"/>
      <c r="I38" s="40"/>
      <c r="J38" s="41"/>
      <c r="K38" s="40"/>
      <c r="L38" s="40"/>
    </row>
    <row r="39" s="39" customFormat="1" customHeight="1" spans="2:12">
      <c r="B39" s="40"/>
      <c r="C39" s="40"/>
      <c r="D39" s="40"/>
      <c r="E39" s="40"/>
      <c r="F39" s="40"/>
      <c r="G39" s="40"/>
      <c r="H39" s="40"/>
      <c r="I39" s="40"/>
      <c r="J39" s="41"/>
      <c r="K39" s="40"/>
      <c r="L39" s="40"/>
    </row>
    <row r="40" s="39" customFormat="1" customHeight="1" spans="2:12">
      <c r="B40" s="40"/>
      <c r="C40" s="40"/>
      <c r="D40" s="40"/>
      <c r="E40" s="40"/>
      <c r="F40" s="40"/>
      <c r="G40" s="40"/>
      <c r="H40" s="40"/>
      <c r="I40" s="40"/>
      <c r="J40" s="41"/>
      <c r="K40" s="40"/>
      <c r="L40" s="40"/>
    </row>
    <row r="41" s="39" customFormat="1" customHeight="1" spans="2:12">
      <c r="B41" s="40"/>
      <c r="C41" s="40"/>
      <c r="D41" s="40"/>
      <c r="E41" s="40"/>
      <c r="F41" s="40"/>
      <c r="G41" s="57"/>
      <c r="H41" s="40"/>
      <c r="I41" s="57"/>
      <c r="J41" s="41"/>
      <c r="K41" s="40"/>
      <c r="L41" s="40"/>
    </row>
    <row r="42" s="39" customFormat="1" customHeight="1" spans="2:12">
      <c r="B42" s="40"/>
      <c r="C42" s="40"/>
      <c r="D42" s="40"/>
      <c r="E42" s="40"/>
      <c r="F42" s="40"/>
      <c r="G42" s="40"/>
      <c r="H42" s="40"/>
      <c r="I42" s="57"/>
      <c r="J42" s="41"/>
      <c r="K42" s="57"/>
      <c r="L42" s="40"/>
    </row>
    <row r="43" s="39" customFormat="1" customHeight="1" spans="2:12">
      <c r="B43" s="40"/>
      <c r="C43" s="40"/>
      <c r="D43" s="40"/>
      <c r="E43" s="40"/>
      <c r="F43" s="40"/>
      <c r="G43" s="40"/>
      <c r="H43" s="40"/>
      <c r="I43" s="57"/>
      <c r="J43" s="41"/>
      <c r="K43" s="40"/>
      <c r="L43" s="40"/>
    </row>
  </sheetData>
  <mergeCells count="21">
    <mergeCell ref="B1:C1"/>
    <mergeCell ref="B2:L2"/>
    <mergeCell ref="B7:E7"/>
    <mergeCell ref="F7:L7"/>
    <mergeCell ref="B35:L35"/>
    <mergeCell ref="B36:L36"/>
    <mergeCell ref="B37:L37"/>
    <mergeCell ref="B8:B9"/>
    <mergeCell ref="C8:C9"/>
    <mergeCell ref="F8:F9"/>
    <mergeCell ref="I8:I9"/>
    <mergeCell ref="J8:J9"/>
    <mergeCell ref="K8:K9"/>
    <mergeCell ref="L8:L9"/>
    <mergeCell ref="F3:H4"/>
    <mergeCell ref="F5:H6"/>
    <mergeCell ref="D8:E9"/>
    <mergeCell ref="J3:L4"/>
    <mergeCell ref="J5:L6"/>
    <mergeCell ref="B3:E4"/>
    <mergeCell ref="B5:E6"/>
  </mergeCells>
  <pageMargins left="0.354166666666667" right="0.275" top="0.550694444444444" bottom="0.62986111111111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B16" workbookViewId="0">
      <selection activeCell="E24" sqref="E24"/>
    </sheetView>
  </sheetViews>
  <sheetFormatPr defaultColWidth="8.625" defaultRowHeight="16" customHeight="1"/>
  <cols>
    <col min="1" max="1" width="0.841666666666667" style="1" hidden="1" customWidth="1"/>
    <col min="2" max="3" width="8.625" style="4" customWidth="1"/>
    <col min="4" max="4" width="4.875" style="4" customWidth="1"/>
    <col min="5" max="5" width="11.125" style="4" customWidth="1"/>
    <col min="6" max="9" width="8.625" style="4" customWidth="1"/>
    <col min="10" max="10" width="8.625" style="5" customWidth="1"/>
    <col min="11" max="11" width="10.75" style="4" customWidth="1"/>
    <col min="12" max="12" width="8.625" style="4" customWidth="1"/>
    <col min="13" max="16382" width="8.625" style="1" customWidth="1"/>
    <col min="16383" max="16384" width="8.625" customWidth="1"/>
  </cols>
  <sheetData>
    <row r="1" s="1" customFormat="1" customHeight="1" spans="2:12">
      <c r="B1" s="4" t="s">
        <v>0</v>
      </c>
      <c r="C1" s="4"/>
      <c r="D1" s="4"/>
      <c r="E1" s="4"/>
      <c r="F1" s="4"/>
      <c r="G1" s="4"/>
      <c r="H1" s="4"/>
      <c r="I1" s="4"/>
      <c r="J1" s="5"/>
      <c r="K1" s="4"/>
      <c r="L1" s="4"/>
    </row>
    <row r="2" s="1" customFormat="1" customHeight="1" spans="2:12">
      <c r="B2" s="6" t="s">
        <v>1</v>
      </c>
      <c r="C2" s="6"/>
      <c r="D2" s="6"/>
      <c r="E2" s="6"/>
      <c r="F2" s="6"/>
      <c r="G2" s="6"/>
      <c r="H2" s="6"/>
      <c r="I2" s="6"/>
      <c r="J2" s="21"/>
      <c r="K2" s="6"/>
      <c r="L2" s="6"/>
    </row>
    <row r="3" s="2" customFormat="1" customHeight="1" spans="2:12">
      <c r="B3" s="7" t="s">
        <v>2</v>
      </c>
      <c r="C3" s="7"/>
      <c r="D3" s="7"/>
      <c r="E3" s="7"/>
      <c r="F3" s="7" t="s">
        <v>3</v>
      </c>
      <c r="G3" s="7"/>
      <c r="H3" s="8"/>
      <c r="I3" s="22" t="s">
        <v>4</v>
      </c>
      <c r="J3" s="23">
        <v>44197</v>
      </c>
      <c r="K3" s="23"/>
      <c r="L3" s="24"/>
    </row>
    <row r="4" s="2" customFormat="1" customHeight="1" spans="2:12">
      <c r="B4" s="7"/>
      <c r="C4" s="7"/>
      <c r="D4" s="7"/>
      <c r="E4" s="7"/>
      <c r="F4" s="7"/>
      <c r="G4" s="7"/>
      <c r="H4" s="8"/>
      <c r="I4" s="25" t="s">
        <v>5</v>
      </c>
      <c r="J4" s="26"/>
      <c r="K4" s="26"/>
      <c r="L4" s="27"/>
    </row>
    <row r="5" s="2" customFormat="1" customHeight="1" spans="2:12">
      <c r="B5" s="7" t="s">
        <v>6</v>
      </c>
      <c r="C5" s="7"/>
      <c r="D5" s="7"/>
      <c r="E5" s="7"/>
      <c r="F5" s="7" t="s">
        <v>74</v>
      </c>
      <c r="G5" s="7"/>
      <c r="H5" s="8"/>
      <c r="I5" s="22" t="s">
        <v>8</v>
      </c>
      <c r="J5" s="28" t="s">
        <v>75</v>
      </c>
      <c r="K5" s="28"/>
      <c r="L5" s="29"/>
    </row>
    <row r="6" s="2" customFormat="1" customHeight="1" spans="2:12">
      <c r="B6" s="7"/>
      <c r="C6" s="7"/>
      <c r="D6" s="7"/>
      <c r="E6" s="7"/>
      <c r="F6" s="7"/>
      <c r="G6" s="7"/>
      <c r="H6" s="8"/>
      <c r="I6" s="30" t="s">
        <v>10</v>
      </c>
      <c r="J6" s="31"/>
      <c r="K6" s="31"/>
      <c r="L6" s="32"/>
    </row>
    <row r="7" s="3" customFormat="1" customHeight="1" spans="2:12">
      <c r="B7" s="7" t="s">
        <v>11</v>
      </c>
      <c r="C7" s="7"/>
      <c r="D7" s="7"/>
      <c r="E7" s="7"/>
      <c r="F7" s="7" t="s">
        <v>12</v>
      </c>
      <c r="G7" s="7"/>
      <c r="H7" s="7"/>
      <c r="I7" s="30"/>
      <c r="J7" s="33"/>
      <c r="K7" s="7"/>
      <c r="L7" s="7"/>
    </row>
    <row r="8" s="3" customFormat="1" customHeight="1" spans="2:12">
      <c r="B8" s="7" t="s">
        <v>13</v>
      </c>
      <c r="C8" s="7" t="s">
        <v>14</v>
      </c>
      <c r="D8" s="7" t="s">
        <v>15</v>
      </c>
      <c r="E8" s="7"/>
      <c r="F8" s="7" t="s">
        <v>16</v>
      </c>
      <c r="G8" s="7" t="s">
        <v>17</v>
      </c>
      <c r="H8" s="7" t="s">
        <v>18</v>
      </c>
      <c r="I8" s="7" t="s">
        <v>19</v>
      </c>
      <c r="J8" s="34" t="s">
        <v>20</v>
      </c>
      <c r="K8" s="7" t="s">
        <v>21</v>
      </c>
      <c r="L8" s="7" t="s">
        <v>22</v>
      </c>
    </row>
    <row r="9" s="3" customFormat="1" customHeight="1" spans="2:12">
      <c r="B9" s="7"/>
      <c r="C9" s="7"/>
      <c r="D9" s="7"/>
      <c r="E9" s="7"/>
      <c r="F9" s="7"/>
      <c r="G9" s="7" t="s">
        <v>23</v>
      </c>
      <c r="H9" s="7" t="s">
        <v>23</v>
      </c>
      <c r="I9" s="7"/>
      <c r="J9" s="35"/>
      <c r="K9" s="7"/>
      <c r="L9" s="7"/>
    </row>
    <row r="10" s="1" customFormat="1" customHeight="1" spans="1:12">
      <c r="A10" s="1">
        <v>1</v>
      </c>
      <c r="B10" s="9" t="s">
        <v>24</v>
      </c>
      <c r="C10" s="9" t="s">
        <v>25</v>
      </c>
      <c r="D10" s="9" t="s">
        <v>26</v>
      </c>
      <c r="E10" s="10" t="s">
        <v>27</v>
      </c>
      <c r="F10" s="11" t="s">
        <v>28</v>
      </c>
      <c r="G10" s="12">
        <v>101.74</v>
      </c>
      <c r="H10" s="12">
        <v>11</v>
      </c>
      <c r="I10" s="12">
        <v>112.74</v>
      </c>
      <c r="J10" s="36">
        <v>5458</v>
      </c>
      <c r="K10" s="37">
        <f t="shared" ref="K10:K45" si="0">J10*I10</f>
        <v>615334.92</v>
      </c>
      <c r="L10" s="12"/>
    </row>
    <row r="11" s="1" customFormat="1" customHeight="1" spans="1:12">
      <c r="A11" s="1">
        <v>2</v>
      </c>
      <c r="B11" s="9" t="s">
        <v>24</v>
      </c>
      <c r="C11" s="9" t="s">
        <v>29</v>
      </c>
      <c r="D11" s="9" t="s">
        <v>26</v>
      </c>
      <c r="E11" s="10" t="s">
        <v>27</v>
      </c>
      <c r="F11" s="11" t="s">
        <v>28</v>
      </c>
      <c r="G11" s="12">
        <v>101.74</v>
      </c>
      <c r="H11" s="12">
        <v>11</v>
      </c>
      <c r="I11" s="12">
        <v>112.74</v>
      </c>
      <c r="J11" s="36">
        <v>5358</v>
      </c>
      <c r="K11" s="37">
        <f t="shared" si="0"/>
        <v>604060.92</v>
      </c>
      <c r="L11" s="12"/>
    </row>
    <row r="12" s="1" customFormat="1" customHeight="1" spans="1:12">
      <c r="A12" s="1">
        <v>3</v>
      </c>
      <c r="B12" s="9" t="s">
        <v>24</v>
      </c>
      <c r="C12" s="9" t="s">
        <v>30</v>
      </c>
      <c r="D12" s="9" t="s">
        <v>26</v>
      </c>
      <c r="E12" s="10" t="s">
        <v>27</v>
      </c>
      <c r="F12" s="11" t="s">
        <v>28</v>
      </c>
      <c r="G12" s="12">
        <v>101.74</v>
      </c>
      <c r="H12" s="12">
        <v>11</v>
      </c>
      <c r="I12" s="12">
        <v>112.74</v>
      </c>
      <c r="J12" s="36">
        <v>5358</v>
      </c>
      <c r="K12" s="37">
        <f t="shared" si="0"/>
        <v>604060.92</v>
      </c>
      <c r="L12" s="12"/>
    </row>
    <row r="13" s="1" customFormat="1" customHeight="1" spans="1:12">
      <c r="A13" s="1">
        <v>4</v>
      </c>
      <c r="B13" s="9" t="s">
        <v>24</v>
      </c>
      <c r="C13" s="9" t="s">
        <v>31</v>
      </c>
      <c r="D13" s="9" t="s">
        <v>26</v>
      </c>
      <c r="E13" s="10" t="s">
        <v>27</v>
      </c>
      <c r="F13" s="11" t="s">
        <v>28</v>
      </c>
      <c r="G13" s="12">
        <v>101.74</v>
      </c>
      <c r="H13" s="12">
        <v>11</v>
      </c>
      <c r="I13" s="12">
        <v>112.74</v>
      </c>
      <c r="J13" s="36">
        <v>5358</v>
      </c>
      <c r="K13" s="37">
        <f t="shared" si="0"/>
        <v>604060.92</v>
      </c>
      <c r="L13" s="12"/>
    </row>
    <row r="14" s="1" customFormat="1" customHeight="1" spans="2:12">
      <c r="B14" s="9" t="s">
        <v>24</v>
      </c>
      <c r="C14" s="9" t="s">
        <v>32</v>
      </c>
      <c r="D14" s="9" t="s">
        <v>26</v>
      </c>
      <c r="E14" s="10" t="s">
        <v>27</v>
      </c>
      <c r="F14" s="11" t="s">
        <v>28</v>
      </c>
      <c r="G14" s="12">
        <v>100.27</v>
      </c>
      <c r="H14" s="12">
        <v>10.84</v>
      </c>
      <c r="I14" s="12">
        <v>111.11</v>
      </c>
      <c r="J14" s="36">
        <v>5358</v>
      </c>
      <c r="K14" s="37">
        <f t="shared" si="0"/>
        <v>595327.38</v>
      </c>
      <c r="L14" s="12"/>
    </row>
    <row r="15" s="1" customFormat="1" customHeight="1" spans="2:12">
      <c r="B15" s="9" t="s">
        <v>24</v>
      </c>
      <c r="C15" s="9" t="s">
        <v>33</v>
      </c>
      <c r="D15" s="9" t="s">
        <v>26</v>
      </c>
      <c r="E15" s="10" t="s">
        <v>27</v>
      </c>
      <c r="F15" s="11" t="s">
        <v>28</v>
      </c>
      <c r="G15" s="12">
        <v>100.27</v>
      </c>
      <c r="H15" s="12">
        <v>10.84</v>
      </c>
      <c r="I15" s="12">
        <v>111.11</v>
      </c>
      <c r="J15" s="36">
        <v>5408</v>
      </c>
      <c r="K15" s="37">
        <f t="shared" si="0"/>
        <v>600882.88</v>
      </c>
      <c r="L15" s="12"/>
    </row>
    <row r="16" s="1" customFormat="1" customHeight="1" spans="1:12">
      <c r="A16" s="1">
        <v>25</v>
      </c>
      <c r="B16" s="9" t="s">
        <v>24</v>
      </c>
      <c r="C16" s="9" t="s">
        <v>34</v>
      </c>
      <c r="D16" s="9" t="s">
        <v>26</v>
      </c>
      <c r="E16" s="10" t="s">
        <v>27</v>
      </c>
      <c r="F16" s="11" t="s">
        <v>28</v>
      </c>
      <c r="G16" s="12">
        <v>101.74</v>
      </c>
      <c r="H16" s="12">
        <v>11</v>
      </c>
      <c r="I16" s="12">
        <v>112.74</v>
      </c>
      <c r="J16" s="36">
        <v>5488</v>
      </c>
      <c r="K16" s="37">
        <f t="shared" si="0"/>
        <v>618717.12</v>
      </c>
      <c r="L16" s="12"/>
    </row>
    <row r="17" s="1" customFormat="1" customHeight="1" spans="1:12">
      <c r="A17" s="1">
        <v>26</v>
      </c>
      <c r="B17" s="9" t="s">
        <v>24</v>
      </c>
      <c r="C17" s="9" t="s">
        <v>35</v>
      </c>
      <c r="D17" s="9" t="s">
        <v>26</v>
      </c>
      <c r="E17" s="10" t="s">
        <v>27</v>
      </c>
      <c r="F17" s="11" t="s">
        <v>28</v>
      </c>
      <c r="G17" s="12">
        <v>101.74</v>
      </c>
      <c r="H17" s="12">
        <v>11</v>
      </c>
      <c r="I17" s="12">
        <v>112.74</v>
      </c>
      <c r="J17" s="36">
        <v>5388</v>
      </c>
      <c r="K17" s="37">
        <f t="shared" si="0"/>
        <v>607443.12</v>
      </c>
      <c r="L17" s="12"/>
    </row>
    <row r="18" s="1" customFormat="1" customHeight="1" spans="1:12">
      <c r="A18" s="1">
        <v>27</v>
      </c>
      <c r="B18" s="9" t="s">
        <v>24</v>
      </c>
      <c r="C18" s="9" t="s">
        <v>36</v>
      </c>
      <c r="D18" s="9" t="s">
        <v>26</v>
      </c>
      <c r="E18" s="10" t="s">
        <v>27</v>
      </c>
      <c r="F18" s="11" t="s">
        <v>28</v>
      </c>
      <c r="G18" s="12">
        <v>101.74</v>
      </c>
      <c r="H18" s="12">
        <v>11</v>
      </c>
      <c r="I18" s="12">
        <v>112.74</v>
      </c>
      <c r="J18" s="36">
        <v>5388</v>
      </c>
      <c r="K18" s="37">
        <f t="shared" si="0"/>
        <v>607443.12</v>
      </c>
      <c r="L18" s="12"/>
    </row>
    <row r="19" s="1" customFormat="1" customHeight="1" spans="1:12">
      <c r="A19" s="1">
        <v>51</v>
      </c>
      <c r="B19" s="9" t="s">
        <v>24</v>
      </c>
      <c r="C19" s="9" t="s">
        <v>37</v>
      </c>
      <c r="D19" s="9" t="s">
        <v>26</v>
      </c>
      <c r="E19" s="10" t="s">
        <v>27</v>
      </c>
      <c r="F19" s="11" t="s">
        <v>28</v>
      </c>
      <c r="G19" s="12">
        <v>101.74</v>
      </c>
      <c r="H19" s="12">
        <v>11</v>
      </c>
      <c r="I19" s="12">
        <v>112.74</v>
      </c>
      <c r="J19" s="36">
        <v>5388</v>
      </c>
      <c r="K19" s="37">
        <f t="shared" si="0"/>
        <v>607443.12</v>
      </c>
      <c r="L19" s="12"/>
    </row>
    <row r="20" s="1" customFormat="1" customHeight="1" spans="2:12">
      <c r="B20" s="9" t="s">
        <v>24</v>
      </c>
      <c r="C20" s="9" t="s">
        <v>38</v>
      </c>
      <c r="D20" s="9" t="s">
        <v>26</v>
      </c>
      <c r="E20" s="10" t="s">
        <v>27</v>
      </c>
      <c r="F20" s="11" t="s">
        <v>28</v>
      </c>
      <c r="G20" s="12">
        <v>100.27</v>
      </c>
      <c r="H20" s="12">
        <v>10.84</v>
      </c>
      <c r="I20" s="12">
        <v>111.11</v>
      </c>
      <c r="J20" s="36">
        <v>5388</v>
      </c>
      <c r="K20" s="37">
        <f t="shared" si="0"/>
        <v>598660.68</v>
      </c>
      <c r="L20" s="12"/>
    </row>
    <row r="21" s="1" customFormat="1" customHeight="1" spans="2:12">
      <c r="B21" s="9" t="s">
        <v>24</v>
      </c>
      <c r="C21" s="9" t="s">
        <v>39</v>
      </c>
      <c r="D21" s="9" t="s">
        <v>26</v>
      </c>
      <c r="E21" s="10" t="s">
        <v>27</v>
      </c>
      <c r="F21" s="11" t="s">
        <v>28</v>
      </c>
      <c r="G21" s="12">
        <v>100.27</v>
      </c>
      <c r="H21" s="12">
        <v>10.84</v>
      </c>
      <c r="I21" s="12">
        <v>111.11</v>
      </c>
      <c r="J21" s="36">
        <v>5438</v>
      </c>
      <c r="K21" s="37">
        <f t="shared" si="0"/>
        <v>604216.18</v>
      </c>
      <c r="L21" s="12"/>
    </row>
    <row r="22" s="1" customFormat="1" customHeight="1" spans="1:12">
      <c r="A22" s="1">
        <v>52</v>
      </c>
      <c r="B22" s="9" t="s">
        <v>24</v>
      </c>
      <c r="C22" s="9" t="s">
        <v>40</v>
      </c>
      <c r="D22" s="9" t="s">
        <v>26</v>
      </c>
      <c r="E22" s="10" t="s">
        <v>27</v>
      </c>
      <c r="F22" s="11" t="s">
        <v>28</v>
      </c>
      <c r="G22" s="12">
        <v>101.74</v>
      </c>
      <c r="H22" s="12">
        <v>11</v>
      </c>
      <c r="I22" s="12">
        <v>112.74</v>
      </c>
      <c r="J22" s="36">
        <v>5538</v>
      </c>
      <c r="K22" s="37">
        <f t="shared" si="0"/>
        <v>624354.12</v>
      </c>
      <c r="L22" s="12"/>
    </row>
    <row r="23" s="1" customFormat="1" customHeight="1" spans="1:12">
      <c r="A23" s="1">
        <v>53</v>
      </c>
      <c r="B23" s="9" t="s">
        <v>24</v>
      </c>
      <c r="C23" s="9" t="s">
        <v>41</v>
      </c>
      <c r="D23" s="9" t="s">
        <v>26</v>
      </c>
      <c r="E23" s="10" t="s">
        <v>27</v>
      </c>
      <c r="F23" s="11" t="s">
        <v>28</v>
      </c>
      <c r="G23" s="12">
        <v>101.74</v>
      </c>
      <c r="H23" s="12">
        <v>11</v>
      </c>
      <c r="I23" s="12">
        <v>112.74</v>
      </c>
      <c r="J23" s="36">
        <v>5438</v>
      </c>
      <c r="K23" s="37">
        <f t="shared" si="0"/>
        <v>613080.12</v>
      </c>
      <c r="L23" s="12"/>
    </row>
    <row r="24" s="1" customFormat="1" customHeight="1" spans="1:12">
      <c r="A24" s="1">
        <v>54</v>
      </c>
      <c r="B24" s="9" t="s">
        <v>24</v>
      </c>
      <c r="C24" s="9" t="s">
        <v>42</v>
      </c>
      <c r="D24" s="9" t="s">
        <v>26</v>
      </c>
      <c r="E24" s="10" t="s">
        <v>27</v>
      </c>
      <c r="F24" s="11" t="s">
        <v>28</v>
      </c>
      <c r="G24" s="12">
        <v>101.74</v>
      </c>
      <c r="H24" s="12">
        <v>11</v>
      </c>
      <c r="I24" s="12">
        <v>112.74</v>
      </c>
      <c r="J24" s="36">
        <v>5438</v>
      </c>
      <c r="K24" s="37">
        <f t="shared" si="0"/>
        <v>613080.12</v>
      </c>
      <c r="L24" s="12"/>
    </row>
    <row r="25" s="1" customFormat="1" customHeight="1" spans="1:12">
      <c r="A25" s="1">
        <v>55</v>
      </c>
      <c r="B25" s="9" t="s">
        <v>24</v>
      </c>
      <c r="C25" s="9" t="s">
        <v>43</v>
      </c>
      <c r="D25" s="9" t="s">
        <v>26</v>
      </c>
      <c r="E25" s="10" t="s">
        <v>27</v>
      </c>
      <c r="F25" s="11" t="s">
        <v>28</v>
      </c>
      <c r="G25" s="12">
        <v>101.74</v>
      </c>
      <c r="H25" s="12">
        <v>11</v>
      </c>
      <c r="I25" s="12">
        <v>112.74</v>
      </c>
      <c r="J25" s="36">
        <v>5438</v>
      </c>
      <c r="K25" s="37">
        <f t="shared" si="0"/>
        <v>613080.12</v>
      </c>
      <c r="L25" s="12"/>
    </row>
    <row r="26" s="1" customFormat="1" customHeight="1" spans="2:12">
      <c r="B26" s="9" t="s">
        <v>24</v>
      </c>
      <c r="C26" s="9" t="s">
        <v>44</v>
      </c>
      <c r="D26" s="9" t="s">
        <v>26</v>
      </c>
      <c r="E26" s="10" t="s">
        <v>27</v>
      </c>
      <c r="F26" s="11" t="s">
        <v>28</v>
      </c>
      <c r="G26" s="12">
        <v>100.27</v>
      </c>
      <c r="H26" s="12">
        <v>10.84</v>
      </c>
      <c r="I26" s="12">
        <v>111.11</v>
      </c>
      <c r="J26" s="36">
        <v>5438</v>
      </c>
      <c r="K26" s="37">
        <f t="shared" si="0"/>
        <v>604216.18</v>
      </c>
      <c r="L26" s="12"/>
    </row>
    <row r="27" s="1" customFormat="1" customHeight="1" spans="2:12">
      <c r="B27" s="9" t="s">
        <v>24</v>
      </c>
      <c r="C27" s="9" t="s">
        <v>45</v>
      </c>
      <c r="D27" s="9" t="s">
        <v>26</v>
      </c>
      <c r="E27" s="10" t="s">
        <v>27</v>
      </c>
      <c r="F27" s="11" t="s">
        <v>28</v>
      </c>
      <c r="G27" s="12">
        <v>100.27</v>
      </c>
      <c r="H27" s="12">
        <v>10.84</v>
      </c>
      <c r="I27" s="12">
        <v>111.11</v>
      </c>
      <c r="J27" s="36">
        <v>5488</v>
      </c>
      <c r="K27" s="37">
        <f t="shared" si="0"/>
        <v>609771.68</v>
      </c>
      <c r="L27" s="12"/>
    </row>
    <row r="28" s="1" customFormat="1" customHeight="1" spans="1:12">
      <c r="A28" s="1">
        <v>56</v>
      </c>
      <c r="B28" s="9" t="s">
        <v>24</v>
      </c>
      <c r="C28" s="9" t="s">
        <v>46</v>
      </c>
      <c r="D28" s="9" t="s">
        <v>26</v>
      </c>
      <c r="E28" s="10" t="s">
        <v>27</v>
      </c>
      <c r="F28" s="11" t="s">
        <v>28</v>
      </c>
      <c r="G28" s="12">
        <v>101.74</v>
      </c>
      <c r="H28" s="12">
        <v>11</v>
      </c>
      <c r="I28" s="12">
        <v>112.74</v>
      </c>
      <c r="J28" s="36">
        <v>5368</v>
      </c>
      <c r="K28" s="37">
        <f t="shared" si="0"/>
        <v>605188.32</v>
      </c>
      <c r="L28" s="12"/>
    </row>
    <row r="29" s="1" customFormat="1" customHeight="1" spans="1:12">
      <c r="A29" s="1">
        <v>57</v>
      </c>
      <c r="B29" s="9" t="s">
        <v>24</v>
      </c>
      <c r="C29" s="9" t="s">
        <v>47</v>
      </c>
      <c r="D29" s="9" t="s">
        <v>26</v>
      </c>
      <c r="E29" s="10" t="s">
        <v>27</v>
      </c>
      <c r="F29" s="11" t="s">
        <v>28</v>
      </c>
      <c r="G29" s="12">
        <v>101.74</v>
      </c>
      <c r="H29" s="12">
        <v>11</v>
      </c>
      <c r="I29" s="12">
        <v>112.74</v>
      </c>
      <c r="J29" s="36">
        <v>5268</v>
      </c>
      <c r="K29" s="37">
        <f t="shared" si="0"/>
        <v>593914.32</v>
      </c>
      <c r="L29" s="12"/>
    </row>
    <row r="30" s="1" customFormat="1" customHeight="1" spans="1:12">
      <c r="A30" s="1">
        <v>58</v>
      </c>
      <c r="B30" s="9" t="s">
        <v>24</v>
      </c>
      <c r="C30" s="9" t="s">
        <v>48</v>
      </c>
      <c r="D30" s="9" t="s">
        <v>26</v>
      </c>
      <c r="E30" s="10" t="s">
        <v>27</v>
      </c>
      <c r="F30" s="11" t="s">
        <v>28</v>
      </c>
      <c r="G30" s="12">
        <v>101.74</v>
      </c>
      <c r="H30" s="12">
        <v>11</v>
      </c>
      <c r="I30" s="12">
        <v>112.74</v>
      </c>
      <c r="J30" s="36">
        <v>5268</v>
      </c>
      <c r="K30" s="37">
        <f t="shared" si="0"/>
        <v>593914.32</v>
      </c>
      <c r="L30" s="12"/>
    </row>
    <row r="31" s="1" customFormat="1" customHeight="1" spans="1:12">
      <c r="A31" s="1">
        <v>59</v>
      </c>
      <c r="B31" s="9" t="s">
        <v>24</v>
      </c>
      <c r="C31" s="9" t="s">
        <v>49</v>
      </c>
      <c r="D31" s="9" t="s">
        <v>26</v>
      </c>
      <c r="E31" s="10" t="s">
        <v>27</v>
      </c>
      <c r="F31" s="11" t="s">
        <v>28</v>
      </c>
      <c r="G31" s="12">
        <v>101.74</v>
      </c>
      <c r="H31" s="12">
        <v>11</v>
      </c>
      <c r="I31" s="12">
        <v>112.74</v>
      </c>
      <c r="J31" s="36">
        <v>5268</v>
      </c>
      <c r="K31" s="37">
        <f t="shared" si="0"/>
        <v>593914.32</v>
      </c>
      <c r="L31" s="12"/>
    </row>
    <row r="32" s="1" customFormat="1" customHeight="1" spans="2:12">
      <c r="B32" s="9" t="s">
        <v>24</v>
      </c>
      <c r="C32" s="9" t="s">
        <v>50</v>
      </c>
      <c r="D32" s="9" t="s">
        <v>26</v>
      </c>
      <c r="E32" s="10" t="s">
        <v>27</v>
      </c>
      <c r="F32" s="11" t="s">
        <v>28</v>
      </c>
      <c r="G32" s="12">
        <v>100.27</v>
      </c>
      <c r="H32" s="12">
        <v>10.84</v>
      </c>
      <c r="I32" s="12">
        <v>111.11</v>
      </c>
      <c r="J32" s="36">
        <v>5268</v>
      </c>
      <c r="K32" s="37">
        <f t="shared" si="0"/>
        <v>585327.48</v>
      </c>
      <c r="L32" s="12"/>
    </row>
    <row r="33" s="1" customFormat="1" customHeight="1" spans="2:12">
      <c r="B33" s="9" t="s">
        <v>24</v>
      </c>
      <c r="C33" s="9" t="s">
        <v>51</v>
      </c>
      <c r="D33" s="9" t="s">
        <v>26</v>
      </c>
      <c r="E33" s="10" t="s">
        <v>27</v>
      </c>
      <c r="F33" s="11" t="s">
        <v>28</v>
      </c>
      <c r="G33" s="12">
        <v>100.27</v>
      </c>
      <c r="H33" s="12">
        <v>10.84</v>
      </c>
      <c r="I33" s="12">
        <v>111.11</v>
      </c>
      <c r="J33" s="36">
        <v>5318</v>
      </c>
      <c r="K33" s="37">
        <f t="shared" si="0"/>
        <v>590882.98</v>
      </c>
      <c r="L33" s="12"/>
    </row>
    <row r="34" s="1" customFormat="1" customHeight="1" spans="1:12">
      <c r="A34" s="1">
        <v>79</v>
      </c>
      <c r="B34" s="9" t="s">
        <v>24</v>
      </c>
      <c r="C34" s="9" t="s">
        <v>52</v>
      </c>
      <c r="D34" s="9" t="s">
        <v>26</v>
      </c>
      <c r="E34" s="10" t="s">
        <v>27</v>
      </c>
      <c r="F34" s="11" t="s">
        <v>28</v>
      </c>
      <c r="G34" s="12">
        <v>101.74</v>
      </c>
      <c r="H34" s="12">
        <v>11</v>
      </c>
      <c r="I34" s="12">
        <v>112.74</v>
      </c>
      <c r="J34" s="36">
        <v>4968</v>
      </c>
      <c r="K34" s="37">
        <f t="shared" si="0"/>
        <v>560092.32</v>
      </c>
      <c r="L34" s="12"/>
    </row>
    <row r="35" s="1" customFormat="1" customHeight="1" spans="1:12">
      <c r="A35" s="1">
        <v>80</v>
      </c>
      <c r="B35" s="9" t="s">
        <v>24</v>
      </c>
      <c r="C35" s="9" t="s">
        <v>53</v>
      </c>
      <c r="D35" s="9" t="s">
        <v>26</v>
      </c>
      <c r="E35" s="10" t="s">
        <v>27</v>
      </c>
      <c r="F35" s="11" t="s">
        <v>28</v>
      </c>
      <c r="G35" s="12">
        <v>101.74</v>
      </c>
      <c r="H35" s="12">
        <v>11</v>
      </c>
      <c r="I35" s="12">
        <v>112.74</v>
      </c>
      <c r="J35" s="36">
        <v>4868</v>
      </c>
      <c r="K35" s="37">
        <f t="shared" si="0"/>
        <v>548818.32</v>
      </c>
      <c r="L35" s="12"/>
    </row>
    <row r="36" s="1" customFormat="1" customHeight="1" spans="1:12">
      <c r="A36" s="1">
        <v>81</v>
      </c>
      <c r="B36" s="9" t="s">
        <v>24</v>
      </c>
      <c r="C36" s="9" t="s">
        <v>54</v>
      </c>
      <c r="D36" s="9" t="s">
        <v>26</v>
      </c>
      <c r="E36" s="10" t="s">
        <v>27</v>
      </c>
      <c r="F36" s="11" t="s">
        <v>28</v>
      </c>
      <c r="G36" s="12">
        <v>101.74</v>
      </c>
      <c r="H36" s="12">
        <v>11</v>
      </c>
      <c r="I36" s="12">
        <v>112.74</v>
      </c>
      <c r="J36" s="36">
        <v>4868</v>
      </c>
      <c r="K36" s="37">
        <f t="shared" si="0"/>
        <v>548818.32</v>
      </c>
      <c r="L36" s="12"/>
    </row>
    <row r="37" s="1" customFormat="1" customHeight="1" spans="1:12">
      <c r="A37" s="1">
        <v>82</v>
      </c>
      <c r="B37" s="9" t="s">
        <v>24</v>
      </c>
      <c r="C37" s="9" t="s">
        <v>55</v>
      </c>
      <c r="D37" s="9" t="s">
        <v>26</v>
      </c>
      <c r="E37" s="10" t="s">
        <v>27</v>
      </c>
      <c r="F37" s="11" t="s">
        <v>28</v>
      </c>
      <c r="G37" s="12">
        <v>101.74</v>
      </c>
      <c r="H37" s="12">
        <v>11</v>
      </c>
      <c r="I37" s="12">
        <v>112.74</v>
      </c>
      <c r="J37" s="36">
        <v>4868</v>
      </c>
      <c r="K37" s="37">
        <f t="shared" si="0"/>
        <v>548818.32</v>
      </c>
      <c r="L37" s="12"/>
    </row>
    <row r="38" s="1" customFormat="1" customHeight="1" spans="2:12">
      <c r="B38" s="9" t="s">
        <v>24</v>
      </c>
      <c r="C38" s="9" t="s">
        <v>56</v>
      </c>
      <c r="D38" s="9" t="s">
        <v>26</v>
      </c>
      <c r="E38" s="10" t="s">
        <v>27</v>
      </c>
      <c r="F38" s="11" t="s">
        <v>28</v>
      </c>
      <c r="G38" s="12">
        <v>100.27</v>
      </c>
      <c r="H38" s="12">
        <v>10.84</v>
      </c>
      <c r="I38" s="12">
        <v>111.11</v>
      </c>
      <c r="J38" s="36">
        <v>4868</v>
      </c>
      <c r="K38" s="37">
        <f t="shared" si="0"/>
        <v>540883.48</v>
      </c>
      <c r="L38" s="12"/>
    </row>
    <row r="39" s="1" customFormat="1" customHeight="1" spans="2:12">
      <c r="B39" s="9" t="s">
        <v>24</v>
      </c>
      <c r="C39" s="9" t="s">
        <v>57</v>
      </c>
      <c r="D39" s="9" t="s">
        <v>26</v>
      </c>
      <c r="E39" s="10" t="s">
        <v>27</v>
      </c>
      <c r="F39" s="11" t="s">
        <v>28</v>
      </c>
      <c r="G39" s="12">
        <v>100.27</v>
      </c>
      <c r="H39" s="12">
        <v>10.84</v>
      </c>
      <c r="I39" s="12">
        <v>111.11</v>
      </c>
      <c r="J39" s="36">
        <v>4918</v>
      </c>
      <c r="K39" s="37">
        <f t="shared" si="0"/>
        <v>546438.98</v>
      </c>
      <c r="L39" s="12"/>
    </row>
    <row r="40" s="1" customFormat="1" customHeight="1" spans="1:12">
      <c r="A40" s="1">
        <v>83</v>
      </c>
      <c r="B40" s="9" t="s">
        <v>24</v>
      </c>
      <c r="C40" s="9" t="s">
        <v>58</v>
      </c>
      <c r="D40" s="9" t="s">
        <v>26</v>
      </c>
      <c r="E40" s="10" t="s">
        <v>27</v>
      </c>
      <c r="F40" s="11" t="s">
        <v>28</v>
      </c>
      <c r="G40" s="12">
        <v>100.13</v>
      </c>
      <c r="H40" s="12">
        <v>10.83</v>
      </c>
      <c r="I40" s="12">
        <v>110.96</v>
      </c>
      <c r="J40" s="36">
        <v>5138</v>
      </c>
      <c r="K40" s="37">
        <f t="shared" si="0"/>
        <v>570112.48</v>
      </c>
      <c r="L40" s="12"/>
    </row>
    <row r="41" s="1" customFormat="1" customHeight="1" spans="1:12">
      <c r="A41" s="1">
        <v>84</v>
      </c>
      <c r="B41" s="9" t="s">
        <v>24</v>
      </c>
      <c r="C41" s="9" t="s">
        <v>59</v>
      </c>
      <c r="D41" s="9" t="s">
        <v>26</v>
      </c>
      <c r="E41" s="10" t="s">
        <v>27</v>
      </c>
      <c r="F41" s="11" t="s">
        <v>28</v>
      </c>
      <c r="G41" s="12">
        <v>100.13</v>
      </c>
      <c r="H41" s="12">
        <v>10.83</v>
      </c>
      <c r="I41" s="12">
        <v>110.96</v>
      </c>
      <c r="J41" s="36">
        <v>5038</v>
      </c>
      <c r="K41" s="37">
        <f t="shared" si="0"/>
        <v>559016.48</v>
      </c>
      <c r="L41" s="12"/>
    </row>
    <row r="42" s="1" customFormat="1" customHeight="1" spans="1:12">
      <c r="A42" s="1">
        <v>85</v>
      </c>
      <c r="B42" s="9" t="s">
        <v>24</v>
      </c>
      <c r="C42" s="9" t="s">
        <v>60</v>
      </c>
      <c r="D42" s="9" t="s">
        <v>26</v>
      </c>
      <c r="E42" s="10" t="s">
        <v>27</v>
      </c>
      <c r="F42" s="11" t="s">
        <v>28</v>
      </c>
      <c r="G42" s="12">
        <v>100.13</v>
      </c>
      <c r="H42" s="12">
        <v>10.83</v>
      </c>
      <c r="I42" s="12">
        <v>110.96</v>
      </c>
      <c r="J42" s="36">
        <v>5038</v>
      </c>
      <c r="K42" s="37">
        <f t="shared" si="0"/>
        <v>559016.48</v>
      </c>
      <c r="L42" s="12"/>
    </row>
    <row r="43" s="1" customFormat="1" customHeight="1" spans="1:12">
      <c r="A43" s="1">
        <v>86</v>
      </c>
      <c r="B43" s="9" t="s">
        <v>24</v>
      </c>
      <c r="C43" s="9" t="s">
        <v>61</v>
      </c>
      <c r="D43" s="9" t="s">
        <v>26</v>
      </c>
      <c r="E43" s="10" t="s">
        <v>27</v>
      </c>
      <c r="F43" s="11" t="s">
        <v>28</v>
      </c>
      <c r="G43" s="12">
        <v>100.13</v>
      </c>
      <c r="H43" s="12">
        <v>10.83</v>
      </c>
      <c r="I43" s="12">
        <v>110.96</v>
      </c>
      <c r="J43" s="36">
        <v>5038</v>
      </c>
      <c r="K43" s="37">
        <f t="shared" si="0"/>
        <v>559016.48</v>
      </c>
      <c r="L43" s="12"/>
    </row>
    <row r="44" s="1" customFormat="1" customHeight="1" spans="2:12">
      <c r="B44" s="9" t="s">
        <v>24</v>
      </c>
      <c r="C44" s="13" t="s">
        <v>62</v>
      </c>
      <c r="D44" s="9" t="s">
        <v>26</v>
      </c>
      <c r="E44" s="10" t="s">
        <v>27</v>
      </c>
      <c r="F44" s="11" t="s">
        <v>28</v>
      </c>
      <c r="G44" s="14">
        <v>98.66</v>
      </c>
      <c r="H44" s="14">
        <v>10.67</v>
      </c>
      <c r="I44" s="14">
        <v>109.33</v>
      </c>
      <c r="J44" s="35">
        <v>5038</v>
      </c>
      <c r="K44" s="37">
        <f t="shared" si="0"/>
        <v>550804.54</v>
      </c>
      <c r="L44" s="14"/>
    </row>
    <row r="45" s="1" customFormat="1" customHeight="1" spans="2:12">
      <c r="B45" s="9" t="s">
        <v>24</v>
      </c>
      <c r="C45" s="13" t="s">
        <v>63</v>
      </c>
      <c r="D45" s="9" t="s">
        <v>26</v>
      </c>
      <c r="E45" s="10" t="s">
        <v>27</v>
      </c>
      <c r="F45" s="11" t="s">
        <v>28</v>
      </c>
      <c r="G45" s="14">
        <v>98.66</v>
      </c>
      <c r="H45" s="14">
        <v>10.67</v>
      </c>
      <c r="I45" s="14">
        <v>109.33</v>
      </c>
      <c r="J45" s="35">
        <v>5088</v>
      </c>
      <c r="K45" s="37">
        <f t="shared" si="0"/>
        <v>556271.04</v>
      </c>
      <c r="L45" s="14"/>
    </row>
    <row r="46" s="1" customFormat="1" customHeight="1" spans="2:12">
      <c r="B46" s="9"/>
      <c r="C46" s="13"/>
      <c r="D46" s="15"/>
      <c r="E46" s="16"/>
      <c r="F46" s="15"/>
      <c r="G46" s="14"/>
      <c r="H46" s="14"/>
      <c r="I46" s="14">
        <f>SUM(I10:I45)</f>
        <v>4028.4</v>
      </c>
      <c r="J46" s="35"/>
      <c r="K46" s="38">
        <f>SUM(K10:K45)</f>
        <v>21156482.6</v>
      </c>
      <c r="L46" s="14"/>
    </row>
    <row r="47" s="1" customFormat="1" customHeight="1" spans="2:12">
      <c r="B47" s="17" t="s">
        <v>66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="1" customFormat="1" ht="35" customHeight="1" spans="2:12">
      <c r="B48" s="18" t="s">
        <v>67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="1" customFormat="1" customHeight="1" spans="2:12">
      <c r="B49" s="19" t="s">
        <v>68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="1" customFormat="1" customHeight="1" spans="2:12">
      <c r="B50" s="4"/>
      <c r="C50" s="4"/>
      <c r="D50" s="4"/>
      <c r="E50" s="4"/>
      <c r="F50" s="4"/>
      <c r="G50" s="4"/>
      <c r="H50" s="4"/>
      <c r="I50" s="4"/>
      <c r="J50" s="5"/>
      <c r="K50" s="4"/>
      <c r="L50" s="4"/>
    </row>
    <row r="51" s="1" customFormat="1" customHeight="1" spans="2:12">
      <c r="B51" s="4"/>
      <c r="C51" s="4"/>
      <c r="D51" s="4"/>
      <c r="E51" s="4"/>
      <c r="F51" s="4"/>
      <c r="G51" s="4"/>
      <c r="H51" s="4"/>
      <c r="I51" s="4"/>
      <c r="J51" s="5"/>
      <c r="K51" s="4"/>
      <c r="L51" s="4"/>
    </row>
    <row r="52" s="1" customFormat="1" customHeight="1" spans="2:12">
      <c r="B52" s="4"/>
      <c r="C52" s="4"/>
      <c r="D52" s="4"/>
      <c r="E52" s="4"/>
      <c r="F52" s="4"/>
      <c r="G52" s="4"/>
      <c r="H52" s="4"/>
      <c r="I52" s="4"/>
      <c r="J52" s="5"/>
      <c r="K52" s="4"/>
      <c r="L52" s="4"/>
    </row>
    <row r="53" s="1" customFormat="1" customHeight="1" spans="2:12">
      <c r="B53" s="4"/>
      <c r="C53" s="4"/>
      <c r="D53" s="4"/>
      <c r="E53" s="4"/>
      <c r="F53" s="4"/>
      <c r="G53" s="20"/>
      <c r="H53" s="4"/>
      <c r="I53" s="20"/>
      <c r="J53" s="5"/>
      <c r="K53" s="4"/>
      <c r="L53" s="4"/>
    </row>
    <row r="54" s="1" customFormat="1" customHeight="1" spans="2:12">
      <c r="B54" s="4"/>
      <c r="C54" s="4"/>
      <c r="D54" s="4"/>
      <c r="E54" s="4"/>
      <c r="F54" s="4"/>
      <c r="G54" s="4"/>
      <c r="H54" s="4"/>
      <c r="I54" s="20"/>
      <c r="J54" s="5"/>
      <c r="K54" s="20"/>
      <c r="L54" s="4"/>
    </row>
    <row r="55" s="1" customFormat="1" customHeight="1" spans="2:12">
      <c r="B55" s="4"/>
      <c r="C55" s="4"/>
      <c r="D55" s="4"/>
      <c r="E55" s="4"/>
      <c r="F55" s="4"/>
      <c r="G55" s="4"/>
      <c r="H55" s="4"/>
      <c r="I55" s="20"/>
      <c r="J55" s="5"/>
      <c r="K55" s="4"/>
      <c r="L55" s="4"/>
    </row>
  </sheetData>
  <mergeCells count="21">
    <mergeCell ref="B1:C1"/>
    <mergeCell ref="B2:L2"/>
    <mergeCell ref="B7:E7"/>
    <mergeCell ref="F7:L7"/>
    <mergeCell ref="B47:L47"/>
    <mergeCell ref="B48:L48"/>
    <mergeCell ref="B49:L49"/>
    <mergeCell ref="B8:B9"/>
    <mergeCell ref="C8:C9"/>
    <mergeCell ref="F8:F9"/>
    <mergeCell ref="I8:I9"/>
    <mergeCell ref="J8:J9"/>
    <mergeCell ref="K8:K9"/>
    <mergeCell ref="L8:L9"/>
    <mergeCell ref="F3:H4"/>
    <mergeCell ref="F5:H6"/>
    <mergeCell ref="D8:E9"/>
    <mergeCell ref="J3:L4"/>
    <mergeCell ref="J5:L6"/>
    <mergeCell ref="B3:E4"/>
    <mergeCell ref="B5:E6"/>
  </mergeCells>
  <pageMargins left="0.0388888888888889" right="0.432638888888889" top="0.275" bottom="0.275" header="0.275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B-10#.25#</vt:lpstr>
      <vt:lpstr>25</vt:lpstr>
      <vt:lpstr>B-10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2018-06-23T10:45:00Z</dcterms:created>
  <cp:lastPrinted>2019-09-06T08:53:00Z</cp:lastPrinted>
  <dcterms:modified xsi:type="dcterms:W3CDTF">2019-09-24T09:10:21Z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