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tabRatio="729" activeTab="3"/>
  </bookViews>
  <sheets>
    <sheet name="11#价格备案  " sheetId="6" r:id="rId1"/>
    <sheet name="11#自行车库 " sheetId="10" r:id="rId2"/>
    <sheet name="12#价格备案   " sheetId="12" r:id="rId3"/>
    <sheet name="12#自行车库 " sheetId="11" r:id="rId4"/>
  </sheets>
  <definedNames>
    <definedName name="_xlnm._FilterDatabase" localSheetId="2" hidden="1">'12#价格备案   '!$B$7:$B$52</definedName>
    <definedName name="_xlnm.Print_Area" localSheetId="0">'11#价格备案  '!$A$1:$L$76</definedName>
    <definedName name="_xlnm.Print_Area" localSheetId="1">'11#自行车库 '!$A$1:$L$88</definedName>
    <definedName name="_xlnm.Print_Area" localSheetId="2">'12#价格备案   '!$A$1:$L$55</definedName>
    <definedName name="_xlnm.Print_Area" localSheetId="3">'12#自行车库 '!$A$1:$L$58</definedName>
    <definedName name="_xlnm.Print_Titles" localSheetId="0">'11#价格备案  '!$7:$8</definedName>
    <definedName name="_xlnm.Print_Titles" localSheetId="1">'11#自行车库 '!$7:$8</definedName>
    <definedName name="_xlnm.Print_Titles" localSheetId="2">'12#价格备案   '!$7:$8</definedName>
    <definedName name="_xlnm.Print_Titles" localSheetId="3">'12#自行车库 '!$7:$8</definedName>
  </definedNames>
  <calcPr calcId="144525"/>
</workbook>
</file>

<file path=xl/sharedStrings.xml><?xml version="1.0" encoding="utf-8"?>
<sst xmlns="http://schemas.openxmlformats.org/spreadsheetml/2006/main" count="655" uniqueCount="209">
  <si>
    <t xml:space="preserve"> 灌南县商品房“一房一价”价目表</t>
  </si>
  <si>
    <t>开发企业名称</t>
  </si>
  <si>
    <t>灌南县灌江房地产开发有限公司</t>
  </si>
  <si>
    <t>本期交付使用时间</t>
  </si>
  <si>
    <t>楼盘名称及本期销售幢号</t>
  </si>
  <si>
    <t>观澜书院11#、12#楼</t>
  </si>
  <si>
    <t>本期建筑面积（ M2）</t>
  </si>
  <si>
    <r>
      <rPr>
        <sz val="14"/>
        <rFont val="方正仿宋_GBK"/>
        <charset val="134"/>
      </rPr>
      <t>本期平均销售价格（元/ M</t>
    </r>
    <r>
      <rPr>
        <vertAlign val="superscript"/>
        <sz val="14"/>
        <rFont val="方正仿宋_GBK"/>
        <charset val="134"/>
      </rPr>
      <t>2</t>
    </r>
    <r>
      <rPr>
        <sz val="14"/>
        <rFont val="方正仿宋_GBK"/>
        <charset val="134"/>
      </rPr>
      <t>）</t>
    </r>
  </si>
  <si>
    <r>
      <rPr>
        <sz val="14"/>
        <rFont val="方正仿宋_GBK"/>
        <charset val="134"/>
      </rPr>
      <t>（5750元/ M</t>
    </r>
    <r>
      <rPr>
        <vertAlign val="superscript"/>
        <sz val="14"/>
        <rFont val="方正仿宋_GBK"/>
        <charset val="134"/>
      </rPr>
      <t>2</t>
    </r>
    <r>
      <rPr>
        <sz val="14"/>
        <rFont val="方正仿宋_GBK"/>
        <charset val="134"/>
      </rPr>
      <t>）</t>
    </r>
  </si>
  <si>
    <t>楼号</t>
  </si>
  <si>
    <t>房号</t>
  </si>
  <si>
    <t>丘号</t>
  </si>
  <si>
    <t>户型</t>
  </si>
  <si>
    <t>层高（m）</t>
  </si>
  <si>
    <t>层高</t>
  </si>
  <si>
    <t>套内建筑</t>
  </si>
  <si>
    <t>分摊建筑</t>
  </si>
  <si>
    <t>总建筑面积（㎡）</t>
  </si>
  <si>
    <t>销售单价（元/㎡）</t>
  </si>
  <si>
    <t>总价（元）</t>
  </si>
  <si>
    <t>销售状态</t>
  </si>
  <si>
    <t>面积（㎡）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</si>
  <si>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-101</t>
    </r>
  </si>
  <si>
    <t>53040111-1</t>
  </si>
  <si>
    <t>F</t>
  </si>
  <si>
    <t>未售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</si>
  <si>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-102</t>
    </r>
  </si>
  <si>
    <t>53040111-2</t>
  </si>
  <si>
    <t>E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</si>
  <si>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-101</t>
    </r>
  </si>
  <si>
    <t>53040111-3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</si>
  <si>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-102</t>
    </r>
  </si>
  <si>
    <t>53040111-4</t>
  </si>
  <si>
    <t>D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</si>
  <si>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-101</t>
    </r>
  </si>
  <si>
    <t>53040111-5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</si>
  <si>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-102</t>
    </r>
  </si>
  <si>
    <t>53040111-6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</si>
  <si>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01</t>
    </r>
  </si>
  <si>
    <t>53040111-7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</si>
  <si>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02</t>
    </r>
  </si>
  <si>
    <t>53040111-8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</si>
  <si>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01</t>
    </r>
  </si>
  <si>
    <t>53040111-9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</si>
  <si>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02</t>
    </r>
  </si>
  <si>
    <t>53040111-10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</si>
  <si>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01</t>
    </r>
  </si>
  <si>
    <t>53040111-11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</si>
  <si>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01</t>
    </r>
  </si>
  <si>
    <t>53040111-13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</si>
  <si>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02</t>
    </r>
  </si>
  <si>
    <t>53040111-14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</si>
  <si>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01</t>
    </r>
  </si>
  <si>
    <t>53040111-15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</si>
  <si>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02</t>
    </r>
  </si>
  <si>
    <t>53040111-16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</si>
  <si>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01</t>
    </r>
  </si>
  <si>
    <t>53040111-17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</si>
  <si>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02</t>
    </r>
  </si>
  <si>
    <t>53040111-18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</si>
  <si>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01</t>
    </r>
  </si>
  <si>
    <t>53040111-19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</si>
  <si>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02</t>
    </r>
  </si>
  <si>
    <t>53040111-20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</si>
  <si>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01</t>
    </r>
  </si>
  <si>
    <t>53040111-21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</si>
  <si>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02</t>
    </r>
  </si>
  <si>
    <t>53040111-22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</si>
  <si>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01</t>
    </r>
  </si>
  <si>
    <t>53040111-23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</si>
  <si>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02</t>
    </r>
  </si>
  <si>
    <t>53040111-24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</si>
  <si>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01</t>
    </r>
  </si>
  <si>
    <t>53040111-25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</si>
  <si>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02</t>
    </r>
  </si>
  <si>
    <t>53040111-26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</si>
  <si>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01</t>
    </r>
  </si>
  <si>
    <t>53040111-27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</si>
  <si>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02</t>
    </r>
  </si>
  <si>
    <t>53040111-28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</si>
  <si>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01</t>
    </r>
  </si>
  <si>
    <t>53040111-29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</si>
  <si>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02</t>
    </r>
  </si>
  <si>
    <t>53040111-30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</si>
  <si>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01</t>
    </r>
  </si>
  <si>
    <t>53040111-31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</si>
  <si>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02</t>
    </r>
  </si>
  <si>
    <t>53040111-32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</si>
  <si>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01</t>
    </r>
  </si>
  <si>
    <t>53040111-33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</si>
  <si>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02</t>
    </r>
  </si>
  <si>
    <t>53040111-34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</si>
  <si>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01</t>
    </r>
  </si>
  <si>
    <t>53040111-35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</si>
  <si>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02</t>
    </r>
  </si>
  <si>
    <t>53040111-36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</si>
  <si>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01</t>
    </r>
  </si>
  <si>
    <t>53040111-37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</si>
  <si>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02</t>
    </r>
  </si>
  <si>
    <t>53040111-38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</si>
  <si>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01</t>
    </r>
  </si>
  <si>
    <t>53040111-39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</si>
  <si>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02</t>
    </r>
  </si>
  <si>
    <t>53040111-40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</si>
  <si>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01</t>
    </r>
  </si>
  <si>
    <t>53040111-41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</si>
  <si>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02</t>
    </r>
  </si>
  <si>
    <t>53040111-42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</si>
  <si>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01</t>
    </r>
  </si>
  <si>
    <t>53040111-43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</si>
  <si>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02</t>
    </r>
  </si>
  <si>
    <t>53040111-44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</si>
  <si>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01</t>
    </r>
  </si>
  <si>
    <t>53040111-45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</si>
  <si>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02</t>
    </r>
  </si>
  <si>
    <t>53040111-46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</si>
  <si>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01</t>
    </r>
  </si>
  <si>
    <t>53040111-47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</si>
  <si>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02</t>
    </r>
  </si>
  <si>
    <t>53040111-48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</si>
  <si>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01</t>
    </r>
  </si>
  <si>
    <t>53040111-49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</si>
  <si>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02</t>
    </r>
  </si>
  <si>
    <t>53040111-50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</si>
  <si>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01</t>
    </r>
  </si>
  <si>
    <t>53040111-51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</si>
  <si>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02</t>
    </r>
  </si>
  <si>
    <t>53040111-52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</si>
  <si>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01</t>
    </r>
  </si>
  <si>
    <t>53040111-53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</si>
  <si>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02</t>
    </r>
  </si>
  <si>
    <t>53040111-54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</si>
  <si>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01</t>
    </r>
  </si>
  <si>
    <t>53040111-55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</si>
  <si>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02</t>
    </r>
  </si>
  <si>
    <t>53040111-56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</si>
  <si>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01</t>
    </r>
  </si>
  <si>
    <t>53040111-57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</si>
  <si>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02</t>
    </r>
  </si>
  <si>
    <t>53040111-58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</si>
  <si>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01</t>
    </r>
  </si>
  <si>
    <t>53040111-59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</si>
  <si>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02</t>
    </r>
  </si>
  <si>
    <t>53040111-60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</si>
  <si>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101</t>
    </r>
  </si>
  <si>
    <t>53040111-61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</si>
  <si>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102</t>
    </r>
  </si>
  <si>
    <t>53040111-62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</si>
  <si>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101</t>
    </r>
  </si>
  <si>
    <t>53040111-63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</si>
  <si>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-1102</t>
    </r>
  </si>
  <si>
    <t>53040111-64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</si>
  <si>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101</t>
    </r>
  </si>
  <si>
    <t>53040111-65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</si>
  <si>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102</t>
    </r>
  </si>
  <si>
    <t>53040111-66</t>
  </si>
  <si>
    <t>合计</t>
  </si>
  <si>
    <t xml:space="preserve">注：1、此表一式3份，其中：发改委1份、房产处1份、企业自留1份。2、结算价格以建筑面积为准。3、储藏室（自行车库）单价：4800 元/平方米、面积、朝向自选。     4、上述价格不含住房维修基金。5、我公司承诺公示价格销售，不在房价之外收取其他费用。        单位（盖章） 2020年1月1日 </t>
  </si>
  <si>
    <r>
      <rPr>
        <sz val="14"/>
        <rFont val="方正仿宋_GBK"/>
        <charset val="134"/>
      </rPr>
      <t>（4800元/ M</t>
    </r>
    <r>
      <rPr>
        <vertAlign val="superscript"/>
        <sz val="14"/>
        <rFont val="方正仿宋_GBK"/>
        <charset val="134"/>
      </rPr>
      <t>2</t>
    </r>
    <r>
      <rPr>
        <sz val="14"/>
        <rFont val="方正仿宋_GBK"/>
        <charset val="134"/>
      </rPr>
      <t>）</t>
    </r>
  </si>
  <si>
    <t xml:space="preserve">注：1、此表一式3份，其中：发改委1份、房产处1份、企业自留1份。2、结算价格以建筑面积为准。3、储藏室（自行车库）单价：4800 元/平方米、面积、朝向自选。     4、上述价格不含住房维修基金。5、我公司承诺公示价格销售，不在房价之外收取其他费用。        单位（盖章） 2020 年1 月1日 </t>
  </si>
  <si>
    <t>53040112-1</t>
  </si>
  <si>
    <t>D1</t>
  </si>
  <si>
    <t>53040112-2</t>
  </si>
  <si>
    <t>E1</t>
  </si>
  <si>
    <t>53040112-3</t>
  </si>
  <si>
    <t>53040112-4</t>
  </si>
  <si>
    <t>F1</t>
  </si>
  <si>
    <t>53040112-5</t>
  </si>
  <si>
    <t>53040112-6</t>
  </si>
  <si>
    <t>53040112-7</t>
  </si>
  <si>
    <t>53040112-8</t>
  </si>
  <si>
    <t>53040112-9</t>
  </si>
  <si>
    <t>53040112-10</t>
  </si>
  <si>
    <t>53040112-11</t>
  </si>
  <si>
    <t>53040112-12</t>
  </si>
  <si>
    <t>53040112-13</t>
  </si>
  <si>
    <t>53040112-14</t>
  </si>
  <si>
    <t>53040112-15</t>
  </si>
  <si>
    <t>53040112-16</t>
  </si>
  <si>
    <t>53040112-17</t>
  </si>
  <si>
    <t>53040112-18</t>
  </si>
  <si>
    <t>53040112-19</t>
  </si>
  <si>
    <t>53040112-20</t>
  </si>
  <si>
    <t>53040112-21</t>
  </si>
  <si>
    <t>53040112-22</t>
  </si>
  <si>
    <t>53040112-23</t>
  </si>
  <si>
    <t>53040112-24</t>
  </si>
  <si>
    <t>53040112-25</t>
  </si>
  <si>
    <t>53040112-26</t>
  </si>
  <si>
    <t>53040112-27</t>
  </si>
  <si>
    <t>53040112-28</t>
  </si>
  <si>
    <t>53040112-29</t>
  </si>
  <si>
    <t>53040112-30</t>
  </si>
  <si>
    <t>53040112-31</t>
  </si>
  <si>
    <t>53040112-32</t>
  </si>
  <si>
    <t>53040112-33</t>
  </si>
  <si>
    <t>53040112-34</t>
  </si>
  <si>
    <t>53040112-35</t>
  </si>
  <si>
    <t>53040112-36</t>
  </si>
  <si>
    <t>53040112-37</t>
  </si>
  <si>
    <t>53040112-38</t>
  </si>
  <si>
    <t>53040112-39</t>
  </si>
  <si>
    <t>53040112-40</t>
  </si>
  <si>
    <t>53040112-41</t>
  </si>
  <si>
    <t>53040112-42</t>
  </si>
  <si>
    <t>53040112-43</t>
  </si>
  <si>
    <t>53040112-44</t>
  </si>
  <si>
    <t xml:space="preserve">注：1、此表一式3份，其中：发改委1份、房产处1份、企业自留1份。2、结算价格以建筑面积为准。3、储藏室（自行车库）单价：4800 元/平方米、面积、朝向自选。     4、上述价格不含住房维修基金。5、我公司承诺公示价格销售，不在房价之外收取其他费用。        单位（盖章） 2020 年1月1日 </t>
  </si>
  <si>
    <t xml:space="preserve">注：1、此表一式3份，其中：发改委1份、房产处1份、企业自留1份。2、结算价格以建筑面积为准。3、储藏室（自行车库）单价： 4800元/平方米、面积、朝向自选。     4、上述价格不含住房维修基金。5、我公司承诺公示价格销售，不在房价之外收取其他费用。        单位（盖章） 2020年1 月1日 </t>
  </si>
</sst>
</file>

<file path=xl/styles.xml><?xml version="1.0" encoding="utf-8"?>
<styleSheet xmlns="http://schemas.openxmlformats.org/spreadsheetml/2006/main">
  <numFmts count="12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41" formatCode="_ * #,##0_ ;_ * \-#,##0_ ;_ * &quot;-&quot;_ ;_ @_ "/>
    <numFmt numFmtId="177" formatCode="0.00000_ "/>
    <numFmt numFmtId="178" formatCode="0.000_ "/>
    <numFmt numFmtId="179" formatCode="\-0"/>
    <numFmt numFmtId="180" formatCode="0.00_ "/>
    <numFmt numFmtId="181" formatCode="yyyy&quot;年&quot;m&quot;月&quot;d&quot;日&quot;;@"/>
    <numFmt numFmtId="182" formatCode="0_);[Red]\(0\)"/>
    <numFmt numFmtId="183" formatCode="0_ "/>
  </numFmts>
  <fonts count="29">
    <font>
      <sz val="11"/>
      <color indexed="8"/>
      <name val="宋体"/>
      <charset val="134"/>
    </font>
    <font>
      <sz val="12"/>
      <name val="宋体"/>
      <charset val="134"/>
    </font>
    <font>
      <sz val="20"/>
      <name val="方正仿宋_GBK"/>
      <charset val="134"/>
    </font>
    <font>
      <sz val="14"/>
      <name val="方正仿宋_GBK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b/>
      <sz val="14"/>
      <name val="方正仿宋_GBK"/>
      <charset val="134"/>
    </font>
    <font>
      <sz val="12"/>
      <name val="方正仿宋_GBK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vertAlign val="superscript"/>
      <sz val="14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12" borderId="1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3" borderId="11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/>
    <xf numFmtId="0" fontId="13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2" fillId="22" borderId="14" applyNumberFormat="0" applyAlignment="0" applyProtection="0">
      <alignment vertical="center"/>
    </xf>
    <xf numFmtId="0" fontId="27" fillId="22" borderId="12" applyNumberFormat="0" applyAlignment="0" applyProtection="0">
      <alignment vertical="center"/>
    </xf>
    <xf numFmtId="0" fontId="24" fillId="27" borderId="16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0" borderId="0"/>
    <xf numFmtId="0" fontId="16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" fillId="0" borderId="0"/>
    <xf numFmtId="0" fontId="16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</cellStyleXfs>
  <cellXfs count="71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176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8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 readingOrder="1"/>
      <protection locked="0"/>
    </xf>
    <xf numFmtId="177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178" fontId="7" fillId="0" borderId="0" xfId="0" applyNumberFormat="1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0" xfId="52" applyFont="1" applyFill="1" applyAlignment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181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181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8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6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82" fontId="1" fillId="2" borderId="0" xfId="52" applyNumberFormat="1" applyFont="1" applyFill="1" applyBorder="1" applyAlignment="1">
      <alignment vertical="center"/>
    </xf>
    <xf numFmtId="182" fontId="1" fillId="2" borderId="0" xfId="0" applyNumberFormat="1" applyFont="1" applyFill="1" applyBorder="1" applyAlignment="1">
      <alignment vertical="center"/>
    </xf>
    <xf numFmtId="183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176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52" applyFont="1" applyFill="1" applyAlignment="1" applyProtection="1">
      <alignment horizontal="left" vertical="center" wrapText="1"/>
      <protection locked="0"/>
    </xf>
    <xf numFmtId="0" fontId="7" fillId="0" borderId="0" xfId="52" applyFont="1" applyFill="1" applyBorder="1" applyAlignment="1">
      <alignment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 applyProtection="1">
      <alignment horizontal="center" vertical="center" wrapText="1"/>
      <protection locked="0"/>
    </xf>
    <xf numFmtId="180" fontId="4" fillId="0" borderId="0" xfId="52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80" fontId="1" fillId="2" borderId="0" xfId="0" applyNumberFormat="1" applyFont="1" applyFill="1" applyBorder="1" applyAlignment="1">
      <alignment vertical="center"/>
    </xf>
    <xf numFmtId="176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5" fillId="0" borderId="1" xfId="0" applyFont="1" applyFill="1" applyBorder="1" applyAlignment="1" applyProtection="1">
      <alignment horizontal="center" vertical="center" wrapText="1" readingOrder="1"/>
      <protection locked="0"/>
    </xf>
    <xf numFmtId="178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 applyProtection="1">
      <alignment vertical="center"/>
      <protection locked="0"/>
    </xf>
    <xf numFmtId="176" fontId="1" fillId="2" borderId="0" xfId="52" applyNumberFormat="1" applyFont="1" applyFill="1" applyBorder="1" applyAlignment="1">
      <alignment vertical="center"/>
    </xf>
    <xf numFmtId="180" fontId="4" fillId="2" borderId="0" xfId="52" applyNumberFormat="1" applyFont="1" applyFill="1" applyBorder="1" applyAlignment="1">
      <alignment horizontal="center" vertical="center" wrapText="1"/>
    </xf>
    <xf numFmtId="176" fontId="4" fillId="0" borderId="9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常规 3 3" xfId="45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6"/>
  <sheetViews>
    <sheetView topLeftCell="A70" workbookViewId="0">
      <selection activeCell="K81" sqref="K81"/>
    </sheetView>
  </sheetViews>
  <sheetFormatPr defaultColWidth="9" defaultRowHeight="14.25"/>
  <cols>
    <col min="1" max="1" width="6.875" style="4" customWidth="1"/>
    <col min="2" max="2" width="11.5" style="4" customWidth="1"/>
    <col min="3" max="3" width="17.25" style="4" customWidth="1"/>
    <col min="4" max="4" width="6.125" style="4" customWidth="1"/>
    <col min="5" max="5" width="8.25" style="4" hidden="1" customWidth="1"/>
    <col min="6" max="6" width="8.25" style="4" customWidth="1"/>
    <col min="7" max="7" width="16.25" style="5" customWidth="1"/>
    <col min="8" max="8" width="17.625" style="6" customWidth="1"/>
    <col min="9" max="9" width="14.125" style="7" customWidth="1"/>
    <col min="10" max="10" width="14.5" style="9" customWidth="1"/>
    <col min="11" max="11" width="19" style="9" customWidth="1"/>
    <col min="12" max="12" width="19.25" style="4" customWidth="1"/>
    <col min="13" max="13" width="9" style="4" hidden="1" customWidth="1"/>
    <col min="14" max="14" width="12.625" style="62" customWidth="1"/>
    <col min="15" max="15" width="19.375" style="4" customWidth="1"/>
    <col min="16" max="16" width="9" style="4"/>
    <col min="17" max="17" width="9.5" style="4" customWidth="1"/>
    <col min="18" max="16384" width="9" style="4"/>
  </cols>
  <sheetData>
    <row r="1" ht="35.1" customHeight="1" spans="1:12">
      <c r="A1" s="10" t="s">
        <v>0</v>
      </c>
      <c r="B1" s="10"/>
      <c r="C1" s="10"/>
      <c r="D1" s="10"/>
      <c r="E1" s="10"/>
      <c r="F1" s="10"/>
      <c r="G1" s="11"/>
      <c r="H1" s="11"/>
      <c r="I1" s="10"/>
      <c r="J1" s="28"/>
      <c r="K1" s="28"/>
      <c r="L1" s="10"/>
    </row>
    <row r="2" s="1" customFormat="1" ht="30.95" customHeight="1" spans="1:14">
      <c r="A2" s="12" t="s">
        <v>1</v>
      </c>
      <c r="B2" s="12"/>
      <c r="C2" s="12"/>
      <c r="D2" s="12"/>
      <c r="E2" s="12" t="s">
        <v>2</v>
      </c>
      <c r="F2" s="12"/>
      <c r="G2" s="13"/>
      <c r="H2" s="13"/>
      <c r="I2" s="12"/>
      <c r="J2" s="29" t="s">
        <v>3</v>
      </c>
      <c r="K2" s="30"/>
      <c r="L2" s="31">
        <v>44694</v>
      </c>
      <c r="N2" s="66"/>
    </row>
    <row r="3" s="1" customFormat="1" ht="20.45" customHeight="1" spans="1:14">
      <c r="A3" s="12"/>
      <c r="B3" s="12"/>
      <c r="C3" s="12"/>
      <c r="D3" s="12"/>
      <c r="E3" s="12"/>
      <c r="F3" s="12"/>
      <c r="G3" s="13"/>
      <c r="H3" s="13"/>
      <c r="I3" s="12"/>
      <c r="J3" s="32"/>
      <c r="K3" s="33"/>
      <c r="L3" s="34"/>
      <c r="N3" s="66"/>
    </row>
    <row r="4" s="1" customFormat="1" ht="21.75" customHeight="1" spans="1:14">
      <c r="A4" s="12" t="s">
        <v>4</v>
      </c>
      <c r="B4" s="12"/>
      <c r="C4" s="12"/>
      <c r="D4" s="12"/>
      <c r="E4" s="12" t="s">
        <v>5</v>
      </c>
      <c r="F4" s="12"/>
      <c r="G4" s="13"/>
      <c r="H4" s="13"/>
      <c r="I4" s="12"/>
      <c r="J4" s="29" t="s">
        <v>6</v>
      </c>
      <c r="K4" s="30"/>
      <c r="L4" s="35">
        <v>9592.88</v>
      </c>
      <c r="N4" s="66"/>
    </row>
    <row r="5" s="1" customFormat="1" ht="39.75" customHeight="1" spans="1:14">
      <c r="A5" s="12"/>
      <c r="B5" s="12"/>
      <c r="C5" s="12"/>
      <c r="D5" s="12"/>
      <c r="E5" s="12"/>
      <c r="F5" s="12"/>
      <c r="G5" s="13"/>
      <c r="H5" s="13"/>
      <c r="I5" s="12"/>
      <c r="J5" s="32"/>
      <c r="K5" s="33"/>
      <c r="L5" s="35"/>
      <c r="N5" s="66"/>
    </row>
    <row r="6" s="1" customFormat="1" ht="39" customHeight="1" spans="1:14">
      <c r="A6" s="12" t="s">
        <v>7</v>
      </c>
      <c r="B6" s="12"/>
      <c r="C6" s="12"/>
      <c r="D6" s="12"/>
      <c r="E6" s="12" t="s">
        <v>8</v>
      </c>
      <c r="F6" s="12"/>
      <c r="G6" s="13"/>
      <c r="H6" s="13"/>
      <c r="I6" s="12"/>
      <c r="J6" s="12"/>
      <c r="K6" s="12"/>
      <c r="L6" s="12"/>
      <c r="N6" s="66"/>
    </row>
    <row r="7" ht="28.5" customHeight="1" spans="1:12">
      <c r="A7" s="14" t="s">
        <v>9</v>
      </c>
      <c r="B7" s="14" t="s">
        <v>10</v>
      </c>
      <c r="C7" s="14" t="s">
        <v>11</v>
      </c>
      <c r="D7" s="14" t="s">
        <v>12</v>
      </c>
      <c r="E7" s="14" t="s">
        <v>13</v>
      </c>
      <c r="F7" s="15" t="s">
        <v>14</v>
      </c>
      <c r="G7" s="16" t="s">
        <v>15</v>
      </c>
      <c r="H7" s="16" t="s">
        <v>16</v>
      </c>
      <c r="I7" s="14" t="s">
        <v>17</v>
      </c>
      <c r="J7" s="37" t="s">
        <v>18</v>
      </c>
      <c r="K7" s="37" t="s">
        <v>19</v>
      </c>
      <c r="L7" s="14" t="s">
        <v>20</v>
      </c>
    </row>
    <row r="8" ht="28.5" customHeight="1" spans="1:12">
      <c r="A8" s="14"/>
      <c r="B8" s="14"/>
      <c r="C8" s="14"/>
      <c r="D8" s="14"/>
      <c r="E8" s="14"/>
      <c r="F8" s="17"/>
      <c r="G8" s="16" t="s">
        <v>21</v>
      </c>
      <c r="H8" s="16" t="s">
        <v>21</v>
      </c>
      <c r="I8" s="14"/>
      <c r="J8" s="54"/>
      <c r="K8" s="39"/>
      <c r="L8" s="14"/>
    </row>
    <row r="9" s="2" customFormat="1" ht="18" customHeight="1" spans="1:15">
      <c r="A9" s="18">
        <v>11</v>
      </c>
      <c r="B9" s="18" t="s">
        <v>22</v>
      </c>
      <c r="C9" s="18" t="s">
        <v>23</v>
      </c>
      <c r="D9" s="20" t="s">
        <v>24</v>
      </c>
      <c r="E9" s="18"/>
      <c r="F9" s="18">
        <v>2.9</v>
      </c>
      <c r="G9" s="52">
        <v>125.375</v>
      </c>
      <c r="H9" s="21">
        <v>24.44701</v>
      </c>
      <c r="I9" s="55">
        <v>149.82</v>
      </c>
      <c r="J9" s="42">
        <v>6021.75</v>
      </c>
      <c r="K9" s="56">
        <f>J9*I9</f>
        <v>902178.585</v>
      </c>
      <c r="L9" s="18" t="s">
        <v>25</v>
      </c>
      <c r="M9" s="2">
        <v>40</v>
      </c>
      <c r="N9" s="67"/>
      <c r="O9" s="68"/>
    </row>
    <row r="10" s="2" customFormat="1" ht="18" customHeight="1" spans="1:15">
      <c r="A10" s="18">
        <v>11</v>
      </c>
      <c r="B10" s="18" t="s">
        <v>26</v>
      </c>
      <c r="C10" s="18" t="s">
        <v>27</v>
      </c>
      <c r="D10" s="20" t="s">
        <v>28</v>
      </c>
      <c r="E10" s="18"/>
      <c r="F10" s="18">
        <v>2.9</v>
      </c>
      <c r="G10" s="52">
        <v>103.385</v>
      </c>
      <c r="H10" s="21">
        <v>20.15916</v>
      </c>
      <c r="I10" s="55">
        <v>123.54</v>
      </c>
      <c r="J10" s="42">
        <v>5820.96</v>
      </c>
      <c r="K10" s="56">
        <f t="shared" ref="K10:K73" si="0">J10*I10</f>
        <v>719121.3984</v>
      </c>
      <c r="L10" s="18" t="s">
        <v>25</v>
      </c>
      <c r="M10" s="2">
        <v>40</v>
      </c>
      <c r="N10" s="67"/>
      <c r="O10" s="68"/>
    </row>
    <row r="11" s="2" customFormat="1" ht="18" customHeight="1" spans="1:15">
      <c r="A11" s="18">
        <v>11</v>
      </c>
      <c r="B11" s="18" t="s">
        <v>29</v>
      </c>
      <c r="C11" s="18" t="s">
        <v>30</v>
      </c>
      <c r="D11" s="20" t="s">
        <v>28</v>
      </c>
      <c r="E11" s="18"/>
      <c r="F11" s="18">
        <v>2.9</v>
      </c>
      <c r="G11" s="52">
        <v>103.385</v>
      </c>
      <c r="H11" s="21">
        <v>20.15916</v>
      </c>
      <c r="I11" s="55">
        <v>123.54</v>
      </c>
      <c r="J11" s="42">
        <v>5889.23</v>
      </c>
      <c r="K11" s="56">
        <f t="shared" si="0"/>
        <v>727555.4742</v>
      </c>
      <c r="L11" s="18" t="s">
        <v>25</v>
      </c>
      <c r="M11" s="2">
        <v>40</v>
      </c>
      <c r="N11" s="67"/>
      <c r="O11" s="68"/>
    </row>
    <row r="12" s="2" customFormat="1" ht="18" customHeight="1" spans="1:15">
      <c r="A12" s="18">
        <v>11</v>
      </c>
      <c r="B12" s="18" t="s">
        <v>31</v>
      </c>
      <c r="C12" s="18" t="s">
        <v>32</v>
      </c>
      <c r="D12" s="20" t="s">
        <v>33</v>
      </c>
      <c r="E12" s="18"/>
      <c r="F12" s="18">
        <v>2.9</v>
      </c>
      <c r="G12" s="52">
        <v>107.38</v>
      </c>
      <c r="H12" s="21">
        <v>20.93815</v>
      </c>
      <c r="I12" s="55">
        <v>128.32</v>
      </c>
      <c r="J12" s="42">
        <v>5820.96</v>
      </c>
      <c r="K12" s="56">
        <f t="shared" si="0"/>
        <v>746945.5872</v>
      </c>
      <c r="L12" s="18" t="s">
        <v>25</v>
      </c>
      <c r="M12" s="2">
        <v>40</v>
      </c>
      <c r="N12" s="67"/>
      <c r="O12" s="68"/>
    </row>
    <row r="13" ht="18" customHeight="1" spans="1:15">
      <c r="A13" s="18">
        <v>11</v>
      </c>
      <c r="B13" s="18" t="s">
        <v>34</v>
      </c>
      <c r="C13" s="18" t="s">
        <v>35</v>
      </c>
      <c r="D13" s="63" t="s">
        <v>33</v>
      </c>
      <c r="E13" s="53"/>
      <c r="F13" s="18">
        <v>2.9</v>
      </c>
      <c r="G13" s="52">
        <v>107.38</v>
      </c>
      <c r="H13" s="21">
        <v>20.93815</v>
      </c>
      <c r="I13" s="55">
        <v>128.32</v>
      </c>
      <c r="J13" s="58">
        <v>5866.47</v>
      </c>
      <c r="K13" s="56">
        <f t="shared" si="0"/>
        <v>752785.4304</v>
      </c>
      <c r="L13" s="53" t="s">
        <v>25</v>
      </c>
      <c r="M13" s="4">
        <v>50</v>
      </c>
      <c r="N13" s="67"/>
      <c r="O13" s="68"/>
    </row>
    <row r="14" ht="18" customHeight="1" spans="1:15">
      <c r="A14" s="18">
        <v>11</v>
      </c>
      <c r="B14" s="18" t="s">
        <v>36</v>
      </c>
      <c r="C14" s="18" t="s">
        <v>37</v>
      </c>
      <c r="D14" s="63" t="s">
        <v>28</v>
      </c>
      <c r="E14" s="53"/>
      <c r="F14" s="18">
        <v>2.9</v>
      </c>
      <c r="G14" s="64">
        <v>214.63</v>
      </c>
      <c r="H14" s="65">
        <v>41.85094</v>
      </c>
      <c r="I14" s="69">
        <v>256.48</v>
      </c>
      <c r="J14" s="58">
        <v>5977.13</v>
      </c>
      <c r="K14" s="56">
        <f t="shared" si="0"/>
        <v>1533014.3024</v>
      </c>
      <c r="L14" s="53" t="s">
        <v>25</v>
      </c>
      <c r="M14" s="4">
        <v>50</v>
      </c>
      <c r="N14" s="67"/>
      <c r="O14" s="68"/>
    </row>
    <row r="15" ht="18" customHeight="1" spans="1:15">
      <c r="A15" s="18">
        <v>11</v>
      </c>
      <c r="B15" s="18" t="s">
        <v>38</v>
      </c>
      <c r="C15" s="18" t="s">
        <v>39</v>
      </c>
      <c r="D15" s="20" t="s">
        <v>24</v>
      </c>
      <c r="E15" s="53"/>
      <c r="F15" s="18">
        <v>2.9</v>
      </c>
      <c r="G15" s="52">
        <v>125.375</v>
      </c>
      <c r="H15" s="21">
        <v>24.44701</v>
      </c>
      <c r="I15" s="55">
        <v>149.82</v>
      </c>
      <c r="J15" s="58">
        <v>5673.88</v>
      </c>
      <c r="K15" s="56">
        <f t="shared" si="0"/>
        <v>850060.7016</v>
      </c>
      <c r="L15" s="53" t="s">
        <v>25</v>
      </c>
      <c r="M15" s="4">
        <v>50</v>
      </c>
      <c r="N15" s="67"/>
      <c r="O15" s="68"/>
    </row>
    <row r="16" ht="18" customHeight="1" spans="1:15">
      <c r="A16" s="18">
        <v>11</v>
      </c>
      <c r="B16" s="18" t="s">
        <v>40</v>
      </c>
      <c r="C16" s="18" t="s">
        <v>41</v>
      </c>
      <c r="D16" s="20" t="s">
        <v>28</v>
      </c>
      <c r="E16" s="53"/>
      <c r="F16" s="18">
        <v>2.9</v>
      </c>
      <c r="G16" s="52">
        <v>110.885</v>
      </c>
      <c r="H16" s="21">
        <v>21.62159</v>
      </c>
      <c r="I16" s="55">
        <v>132.51</v>
      </c>
      <c r="J16" s="58">
        <v>5501.29</v>
      </c>
      <c r="K16" s="56">
        <f t="shared" si="0"/>
        <v>728975.9379</v>
      </c>
      <c r="L16" s="53" t="s">
        <v>25</v>
      </c>
      <c r="M16" s="4">
        <v>50</v>
      </c>
      <c r="N16" s="67"/>
      <c r="O16" s="68"/>
    </row>
    <row r="17" s="2" customFormat="1" ht="18" customHeight="1" spans="1:15">
      <c r="A17" s="18">
        <v>11</v>
      </c>
      <c r="B17" s="18" t="s">
        <v>42</v>
      </c>
      <c r="C17" s="18" t="s">
        <v>43</v>
      </c>
      <c r="D17" s="20" t="s">
        <v>28</v>
      </c>
      <c r="E17" s="18"/>
      <c r="F17" s="18">
        <v>2.9</v>
      </c>
      <c r="G17" s="52">
        <v>110.885</v>
      </c>
      <c r="H17" s="21">
        <v>21.62159</v>
      </c>
      <c r="I17" s="55">
        <v>132.51</v>
      </c>
      <c r="J17" s="42">
        <v>5559.97</v>
      </c>
      <c r="K17" s="56">
        <f t="shared" si="0"/>
        <v>736751.6247</v>
      </c>
      <c r="L17" s="18" t="s">
        <v>25</v>
      </c>
      <c r="M17" s="2">
        <v>50</v>
      </c>
      <c r="N17" s="67"/>
      <c r="O17" s="68"/>
    </row>
    <row r="18" s="2" customFormat="1" ht="18" customHeight="1" spans="1:15">
      <c r="A18" s="18">
        <v>11</v>
      </c>
      <c r="B18" s="18" t="s">
        <v>44</v>
      </c>
      <c r="C18" s="18" t="s">
        <v>45</v>
      </c>
      <c r="D18" s="20" t="s">
        <v>33</v>
      </c>
      <c r="E18" s="18"/>
      <c r="F18" s="18">
        <v>2.9</v>
      </c>
      <c r="G18" s="52">
        <v>107.38</v>
      </c>
      <c r="H18" s="21">
        <v>20.93815</v>
      </c>
      <c r="I18" s="55">
        <v>128.32</v>
      </c>
      <c r="J18" s="42">
        <v>5501.29</v>
      </c>
      <c r="K18" s="56">
        <f t="shared" si="0"/>
        <v>705925.5328</v>
      </c>
      <c r="L18" s="18" t="s">
        <v>25</v>
      </c>
      <c r="M18" s="2">
        <v>50</v>
      </c>
      <c r="N18" s="67"/>
      <c r="O18" s="68"/>
    </row>
    <row r="19" s="2" customFormat="1" ht="18" customHeight="1" spans="1:15">
      <c r="A19" s="18">
        <v>11</v>
      </c>
      <c r="B19" s="18" t="s">
        <v>46</v>
      </c>
      <c r="C19" s="18" t="s">
        <v>47</v>
      </c>
      <c r="D19" s="63" t="s">
        <v>33</v>
      </c>
      <c r="E19" s="18"/>
      <c r="F19" s="18">
        <v>2.9</v>
      </c>
      <c r="G19" s="52">
        <v>107.38</v>
      </c>
      <c r="H19" s="21">
        <v>20.93815</v>
      </c>
      <c r="I19" s="55">
        <v>128.32</v>
      </c>
      <c r="J19" s="42">
        <v>5540.41</v>
      </c>
      <c r="K19" s="56">
        <f t="shared" si="0"/>
        <v>710945.4112</v>
      </c>
      <c r="L19" s="18" t="s">
        <v>25</v>
      </c>
      <c r="M19" s="2">
        <v>50</v>
      </c>
      <c r="N19" s="67"/>
      <c r="O19" s="68"/>
    </row>
    <row r="20" ht="18" customHeight="1" spans="1:15">
      <c r="A20" s="18">
        <v>11</v>
      </c>
      <c r="B20" s="18" t="s">
        <v>48</v>
      </c>
      <c r="C20" s="18" t="s">
        <v>49</v>
      </c>
      <c r="D20" s="20" t="s">
        <v>24</v>
      </c>
      <c r="E20" s="53"/>
      <c r="F20" s="18">
        <v>2.9</v>
      </c>
      <c r="G20" s="52">
        <v>125.375</v>
      </c>
      <c r="H20" s="21">
        <v>24.44701</v>
      </c>
      <c r="I20" s="55">
        <v>149.82</v>
      </c>
      <c r="J20" s="58">
        <v>5738.7</v>
      </c>
      <c r="K20" s="56">
        <f t="shared" si="0"/>
        <v>859772.034</v>
      </c>
      <c r="L20" s="53" t="s">
        <v>25</v>
      </c>
      <c r="M20" s="4">
        <v>50</v>
      </c>
      <c r="N20" s="67"/>
      <c r="O20" s="68"/>
    </row>
    <row r="21" ht="18" customHeight="1" spans="1:15">
      <c r="A21" s="18">
        <v>11</v>
      </c>
      <c r="B21" s="18" t="s">
        <v>50</v>
      </c>
      <c r="C21" s="18" t="s">
        <v>51</v>
      </c>
      <c r="D21" s="20" t="s">
        <v>28</v>
      </c>
      <c r="E21" s="53"/>
      <c r="F21" s="18">
        <v>2.9</v>
      </c>
      <c r="G21" s="52">
        <v>110.885</v>
      </c>
      <c r="H21" s="21">
        <v>21.62159</v>
      </c>
      <c r="I21" s="55">
        <v>132.51</v>
      </c>
      <c r="J21" s="58">
        <v>5560.86</v>
      </c>
      <c r="K21" s="56">
        <f t="shared" si="0"/>
        <v>736869.5586</v>
      </c>
      <c r="L21" s="53" t="s">
        <v>25</v>
      </c>
      <c r="M21" s="4">
        <v>50</v>
      </c>
      <c r="N21" s="67"/>
      <c r="O21" s="68"/>
    </row>
    <row r="22" ht="18" customHeight="1" spans="1:15">
      <c r="A22" s="18">
        <v>11</v>
      </c>
      <c r="B22" s="18" t="s">
        <v>52</v>
      </c>
      <c r="C22" s="18" t="s">
        <v>53</v>
      </c>
      <c r="D22" s="20" t="s">
        <v>28</v>
      </c>
      <c r="E22" s="53"/>
      <c r="F22" s="18">
        <v>2.9</v>
      </c>
      <c r="G22" s="52">
        <v>110.885</v>
      </c>
      <c r="H22" s="21">
        <v>21.62159</v>
      </c>
      <c r="I22" s="55">
        <v>132.51</v>
      </c>
      <c r="J22" s="58">
        <v>5621.33</v>
      </c>
      <c r="K22" s="56">
        <f t="shared" si="0"/>
        <v>744882.4383</v>
      </c>
      <c r="L22" s="53" t="s">
        <v>25</v>
      </c>
      <c r="M22" s="4">
        <v>50</v>
      </c>
      <c r="N22" s="67"/>
      <c r="O22" s="68"/>
    </row>
    <row r="23" s="2" customFormat="1" ht="18" customHeight="1" spans="1:15">
      <c r="A23" s="18">
        <v>11</v>
      </c>
      <c r="B23" s="18" t="s">
        <v>54</v>
      </c>
      <c r="C23" s="18" t="s">
        <v>55</v>
      </c>
      <c r="D23" s="20" t="s">
        <v>33</v>
      </c>
      <c r="E23" s="18"/>
      <c r="F23" s="18">
        <v>2.9</v>
      </c>
      <c r="G23" s="52">
        <v>107.38</v>
      </c>
      <c r="H23" s="21">
        <v>20.93815</v>
      </c>
      <c r="I23" s="55">
        <v>128.32</v>
      </c>
      <c r="J23" s="42">
        <v>5560.86</v>
      </c>
      <c r="K23" s="56">
        <f t="shared" si="0"/>
        <v>713569.5552</v>
      </c>
      <c r="L23" s="18" t="s">
        <v>25</v>
      </c>
      <c r="M23" s="2">
        <v>50</v>
      </c>
      <c r="N23" s="67"/>
      <c r="O23" s="68"/>
    </row>
    <row r="24" s="2" customFormat="1" ht="18" customHeight="1" spans="1:15">
      <c r="A24" s="18">
        <v>11</v>
      </c>
      <c r="B24" s="18" t="s">
        <v>56</v>
      </c>
      <c r="C24" s="18" t="s">
        <v>57</v>
      </c>
      <c r="D24" s="63" t="s">
        <v>33</v>
      </c>
      <c r="E24" s="18"/>
      <c r="F24" s="18">
        <v>2.9</v>
      </c>
      <c r="G24" s="52">
        <v>107.38</v>
      </c>
      <c r="H24" s="21">
        <v>20.93815</v>
      </c>
      <c r="I24" s="55">
        <v>128.32</v>
      </c>
      <c r="J24" s="42">
        <v>5601.17</v>
      </c>
      <c r="K24" s="56">
        <f t="shared" si="0"/>
        <v>718742.1344</v>
      </c>
      <c r="L24" s="18" t="s">
        <v>25</v>
      </c>
      <c r="M24" s="2">
        <v>50</v>
      </c>
      <c r="N24" s="67"/>
      <c r="O24" s="68"/>
    </row>
    <row r="25" s="2" customFormat="1" ht="18" customHeight="1" spans="1:15">
      <c r="A25" s="18">
        <v>11</v>
      </c>
      <c r="B25" s="18" t="s">
        <v>58</v>
      </c>
      <c r="C25" s="18" t="s">
        <v>59</v>
      </c>
      <c r="D25" s="63" t="s">
        <v>28</v>
      </c>
      <c r="E25" s="18"/>
      <c r="F25" s="18">
        <v>2.9</v>
      </c>
      <c r="G25" s="52">
        <v>111.065</v>
      </c>
      <c r="H25" s="21">
        <v>21.65669</v>
      </c>
      <c r="I25" s="55">
        <v>132.72</v>
      </c>
      <c r="J25" s="42">
        <v>5699.18</v>
      </c>
      <c r="K25" s="56">
        <f t="shared" si="0"/>
        <v>756395.1696</v>
      </c>
      <c r="L25" s="18" t="s">
        <v>25</v>
      </c>
      <c r="M25" s="2">
        <v>50</v>
      </c>
      <c r="N25" s="67"/>
      <c r="O25" s="68"/>
    </row>
    <row r="26" s="2" customFormat="1" ht="18" customHeight="1" spans="1:15">
      <c r="A26" s="18">
        <v>11</v>
      </c>
      <c r="B26" s="18" t="s">
        <v>60</v>
      </c>
      <c r="C26" s="18" t="s">
        <v>61</v>
      </c>
      <c r="D26" s="20" t="s">
        <v>24</v>
      </c>
      <c r="E26" s="18"/>
      <c r="F26" s="18">
        <v>2.9</v>
      </c>
      <c r="G26" s="52">
        <v>125.375</v>
      </c>
      <c r="H26" s="21">
        <v>24.44701</v>
      </c>
      <c r="I26" s="55">
        <v>149.82</v>
      </c>
      <c r="J26" s="42">
        <v>5851.48</v>
      </c>
      <c r="K26" s="56">
        <f t="shared" si="0"/>
        <v>876668.7336</v>
      </c>
      <c r="L26" s="18" t="s">
        <v>25</v>
      </c>
      <c r="M26" s="2">
        <v>50</v>
      </c>
      <c r="N26" s="67"/>
      <c r="O26" s="68"/>
    </row>
    <row r="27" s="2" customFormat="1" ht="18" customHeight="1" spans="1:15">
      <c r="A27" s="18">
        <v>11</v>
      </c>
      <c r="B27" s="18" t="s">
        <v>62</v>
      </c>
      <c r="C27" s="18" t="s">
        <v>63</v>
      </c>
      <c r="D27" s="20" t="s">
        <v>28</v>
      </c>
      <c r="E27" s="18"/>
      <c r="F27" s="18">
        <v>2.9</v>
      </c>
      <c r="G27" s="52">
        <v>110.885</v>
      </c>
      <c r="H27" s="21">
        <v>21.62159</v>
      </c>
      <c r="I27" s="55">
        <v>132.51</v>
      </c>
      <c r="J27" s="42">
        <v>5707.74</v>
      </c>
      <c r="K27" s="56">
        <f t="shared" si="0"/>
        <v>756332.6274</v>
      </c>
      <c r="L27" s="18" t="s">
        <v>25</v>
      </c>
      <c r="M27" s="2">
        <v>50</v>
      </c>
      <c r="N27" s="67"/>
      <c r="O27" s="68"/>
    </row>
    <row r="28" s="2" customFormat="1" ht="18" customHeight="1" spans="1:15">
      <c r="A28" s="18">
        <v>11</v>
      </c>
      <c r="B28" s="18" t="s">
        <v>64</v>
      </c>
      <c r="C28" s="18" t="s">
        <v>65</v>
      </c>
      <c r="D28" s="20" t="s">
        <v>28</v>
      </c>
      <c r="E28" s="18"/>
      <c r="F28" s="18">
        <v>2.9</v>
      </c>
      <c r="G28" s="52">
        <v>110.885</v>
      </c>
      <c r="H28" s="21">
        <v>21.62159</v>
      </c>
      <c r="I28" s="55">
        <v>132.51</v>
      </c>
      <c r="J28" s="42">
        <v>5772.61</v>
      </c>
      <c r="K28" s="56">
        <f t="shared" si="0"/>
        <v>764928.5511</v>
      </c>
      <c r="L28" s="18" t="s">
        <v>25</v>
      </c>
      <c r="M28" s="2">
        <v>50</v>
      </c>
      <c r="N28" s="67"/>
      <c r="O28" s="68"/>
    </row>
    <row r="29" ht="18" customHeight="1" spans="1:15">
      <c r="A29" s="18">
        <v>11</v>
      </c>
      <c r="B29" s="18" t="s">
        <v>66</v>
      </c>
      <c r="C29" s="18" t="s">
        <v>67</v>
      </c>
      <c r="D29" s="20" t="s">
        <v>33</v>
      </c>
      <c r="E29" s="53"/>
      <c r="F29" s="18">
        <v>2.9</v>
      </c>
      <c r="G29" s="52">
        <v>107.38</v>
      </c>
      <c r="H29" s="21">
        <v>20.93815</v>
      </c>
      <c r="I29" s="55">
        <v>128.32</v>
      </c>
      <c r="J29" s="58">
        <v>5707.74</v>
      </c>
      <c r="K29" s="56">
        <f t="shared" si="0"/>
        <v>732417.1968</v>
      </c>
      <c r="L29" s="53" t="s">
        <v>25</v>
      </c>
      <c r="M29" s="4">
        <v>50</v>
      </c>
      <c r="N29" s="67"/>
      <c r="O29" s="68"/>
    </row>
    <row r="30" ht="18" customHeight="1" spans="1:15">
      <c r="A30" s="18">
        <v>11</v>
      </c>
      <c r="B30" s="18" t="s">
        <v>68</v>
      </c>
      <c r="C30" s="18" t="s">
        <v>69</v>
      </c>
      <c r="D30" s="63" t="s">
        <v>33</v>
      </c>
      <c r="E30" s="53"/>
      <c r="F30" s="18">
        <v>2.9</v>
      </c>
      <c r="G30" s="52">
        <v>107.38</v>
      </c>
      <c r="H30" s="21">
        <v>20.93815</v>
      </c>
      <c r="I30" s="55">
        <v>128.32</v>
      </c>
      <c r="J30" s="58">
        <v>5750.99</v>
      </c>
      <c r="K30" s="56">
        <f t="shared" si="0"/>
        <v>737967.0368</v>
      </c>
      <c r="L30" s="53" t="s">
        <v>25</v>
      </c>
      <c r="M30" s="4">
        <v>50</v>
      </c>
      <c r="N30" s="67"/>
      <c r="O30" s="68"/>
    </row>
    <row r="31" s="2" customFormat="1" ht="18" customHeight="1" spans="1:15">
      <c r="A31" s="18">
        <v>11</v>
      </c>
      <c r="B31" s="18" t="s">
        <v>70</v>
      </c>
      <c r="C31" s="18" t="s">
        <v>71</v>
      </c>
      <c r="D31" s="63" t="s">
        <v>28</v>
      </c>
      <c r="E31" s="18"/>
      <c r="F31" s="18">
        <v>2.9</v>
      </c>
      <c r="G31" s="52">
        <v>111.065</v>
      </c>
      <c r="H31" s="21">
        <v>21.65669</v>
      </c>
      <c r="I31" s="55">
        <v>132.72</v>
      </c>
      <c r="J31" s="42">
        <v>5856.14</v>
      </c>
      <c r="K31" s="56">
        <f t="shared" si="0"/>
        <v>777226.9008</v>
      </c>
      <c r="L31" s="18" t="s">
        <v>25</v>
      </c>
      <c r="M31" s="2">
        <v>50</v>
      </c>
      <c r="N31" s="67"/>
      <c r="O31" s="68"/>
    </row>
    <row r="32" s="2" customFormat="1" ht="18" customHeight="1" spans="1:15">
      <c r="A32" s="18">
        <v>11</v>
      </c>
      <c r="B32" s="18" t="s">
        <v>72</v>
      </c>
      <c r="C32" s="18" t="s">
        <v>73</v>
      </c>
      <c r="D32" s="20" t="s">
        <v>24</v>
      </c>
      <c r="E32" s="18"/>
      <c r="F32" s="18">
        <v>2.9</v>
      </c>
      <c r="G32" s="52">
        <v>125.375</v>
      </c>
      <c r="H32" s="21">
        <v>24.44701</v>
      </c>
      <c r="I32" s="55">
        <v>149.82</v>
      </c>
      <c r="J32" s="42">
        <v>5920.74</v>
      </c>
      <c r="K32" s="56">
        <f t="shared" si="0"/>
        <v>887045.2668</v>
      </c>
      <c r="L32" s="18" t="s">
        <v>25</v>
      </c>
      <c r="M32" s="2">
        <v>50</v>
      </c>
      <c r="N32" s="67"/>
      <c r="O32" s="68"/>
    </row>
    <row r="33" s="2" customFormat="1" ht="18" customHeight="1" spans="1:15">
      <c r="A33" s="18">
        <v>11</v>
      </c>
      <c r="B33" s="18" t="s">
        <v>74</v>
      </c>
      <c r="C33" s="18" t="s">
        <v>75</v>
      </c>
      <c r="D33" s="20" t="s">
        <v>28</v>
      </c>
      <c r="E33" s="18"/>
      <c r="F33" s="18">
        <v>2.9</v>
      </c>
      <c r="G33" s="52">
        <v>110.885</v>
      </c>
      <c r="H33" s="21">
        <v>21.62159</v>
      </c>
      <c r="I33" s="55">
        <v>132.51</v>
      </c>
      <c r="J33" s="42">
        <v>5728.14</v>
      </c>
      <c r="K33" s="56">
        <f t="shared" si="0"/>
        <v>759035.8314</v>
      </c>
      <c r="L33" s="18" t="s">
        <v>25</v>
      </c>
      <c r="M33" s="2">
        <v>50</v>
      </c>
      <c r="N33" s="67"/>
      <c r="O33" s="68"/>
    </row>
    <row r="34" s="2" customFormat="1" ht="18" customHeight="1" spans="1:15">
      <c r="A34" s="18">
        <v>11</v>
      </c>
      <c r="B34" s="18" t="s">
        <v>76</v>
      </c>
      <c r="C34" s="18" t="s">
        <v>77</v>
      </c>
      <c r="D34" s="20" t="s">
        <v>28</v>
      </c>
      <c r="E34" s="18"/>
      <c r="F34" s="18">
        <v>2.9</v>
      </c>
      <c r="G34" s="52">
        <v>110.885</v>
      </c>
      <c r="H34" s="21">
        <v>21.62159</v>
      </c>
      <c r="I34" s="55">
        <v>132.51</v>
      </c>
      <c r="J34" s="42">
        <v>5793.62</v>
      </c>
      <c r="K34" s="56">
        <f t="shared" si="0"/>
        <v>767712.5862</v>
      </c>
      <c r="L34" s="18" t="s">
        <v>25</v>
      </c>
      <c r="M34" s="2">
        <v>50</v>
      </c>
      <c r="N34" s="67"/>
      <c r="O34" s="68"/>
    </row>
    <row r="35" s="2" customFormat="1" ht="18" customHeight="1" spans="1:15">
      <c r="A35" s="18">
        <v>11</v>
      </c>
      <c r="B35" s="18" t="s">
        <v>78</v>
      </c>
      <c r="C35" s="18" t="s">
        <v>79</v>
      </c>
      <c r="D35" s="20" t="s">
        <v>33</v>
      </c>
      <c r="E35" s="18"/>
      <c r="F35" s="18">
        <v>2.9</v>
      </c>
      <c r="G35" s="52">
        <v>107.38</v>
      </c>
      <c r="H35" s="21">
        <v>20.93815</v>
      </c>
      <c r="I35" s="55">
        <v>128.32</v>
      </c>
      <c r="J35" s="42">
        <v>5728.14</v>
      </c>
      <c r="K35" s="56">
        <f t="shared" si="0"/>
        <v>735034.9248</v>
      </c>
      <c r="L35" s="18" t="s">
        <v>25</v>
      </c>
      <c r="M35" s="2">
        <v>50</v>
      </c>
      <c r="N35" s="67"/>
      <c r="O35" s="68"/>
    </row>
    <row r="36" s="2" customFormat="1" ht="18" customHeight="1" spans="1:15">
      <c r="A36" s="18">
        <v>11</v>
      </c>
      <c r="B36" s="18" t="s">
        <v>80</v>
      </c>
      <c r="C36" s="18" t="s">
        <v>81</v>
      </c>
      <c r="D36" s="63" t="s">
        <v>33</v>
      </c>
      <c r="E36" s="18"/>
      <c r="F36" s="18">
        <v>2.9</v>
      </c>
      <c r="G36" s="52">
        <v>107.38</v>
      </c>
      <c r="H36" s="21">
        <v>20.93815</v>
      </c>
      <c r="I36" s="55">
        <v>128.32</v>
      </c>
      <c r="J36" s="42">
        <v>5771.8</v>
      </c>
      <c r="K36" s="56">
        <f t="shared" si="0"/>
        <v>740637.376</v>
      </c>
      <c r="L36" s="18" t="s">
        <v>25</v>
      </c>
      <c r="M36" s="2">
        <v>50</v>
      </c>
      <c r="N36" s="67"/>
      <c r="O36" s="68"/>
    </row>
    <row r="37" ht="18" customHeight="1" spans="1:15">
      <c r="A37" s="18">
        <v>11</v>
      </c>
      <c r="B37" s="18" t="s">
        <v>82</v>
      </c>
      <c r="C37" s="18" t="s">
        <v>83</v>
      </c>
      <c r="D37" s="63" t="s">
        <v>28</v>
      </c>
      <c r="E37" s="53"/>
      <c r="F37" s="18">
        <v>2.9</v>
      </c>
      <c r="G37" s="52">
        <v>111.065</v>
      </c>
      <c r="H37" s="21">
        <v>21.65669</v>
      </c>
      <c r="I37" s="55">
        <v>132.72</v>
      </c>
      <c r="J37" s="58">
        <v>5877.94</v>
      </c>
      <c r="K37" s="56">
        <f t="shared" si="0"/>
        <v>780120.1968</v>
      </c>
      <c r="L37" s="53" t="s">
        <v>25</v>
      </c>
      <c r="M37" s="4">
        <v>50</v>
      </c>
      <c r="N37" s="67"/>
      <c r="O37" s="68"/>
    </row>
    <row r="38" ht="18" customHeight="1" spans="1:15">
      <c r="A38" s="18">
        <v>1</v>
      </c>
      <c r="B38" s="18" t="s">
        <v>84</v>
      </c>
      <c r="C38" s="18" t="s">
        <v>85</v>
      </c>
      <c r="D38" s="20" t="s">
        <v>24</v>
      </c>
      <c r="E38" s="53"/>
      <c r="F38" s="18">
        <v>2.9</v>
      </c>
      <c r="G38" s="52">
        <v>125.375</v>
      </c>
      <c r="H38" s="21">
        <v>24.44701</v>
      </c>
      <c r="I38" s="55">
        <v>149.82</v>
      </c>
      <c r="J38" s="58">
        <v>6113.17</v>
      </c>
      <c r="K38" s="56">
        <f t="shared" si="0"/>
        <v>915875.1294</v>
      </c>
      <c r="L38" s="53" t="s">
        <v>25</v>
      </c>
      <c r="M38" s="4">
        <v>50</v>
      </c>
      <c r="N38" s="67"/>
      <c r="O38" s="68"/>
    </row>
    <row r="39" s="2" customFormat="1" ht="18" customHeight="1" spans="1:15">
      <c r="A39" s="18">
        <v>11</v>
      </c>
      <c r="B39" s="18" t="s">
        <v>86</v>
      </c>
      <c r="C39" s="18" t="s">
        <v>87</v>
      </c>
      <c r="D39" s="20" t="s">
        <v>28</v>
      </c>
      <c r="E39" s="18"/>
      <c r="F39" s="18">
        <v>2.9</v>
      </c>
      <c r="G39" s="52">
        <v>110.885</v>
      </c>
      <c r="H39" s="21">
        <v>21.62159</v>
      </c>
      <c r="I39" s="55">
        <v>132.51</v>
      </c>
      <c r="J39" s="42">
        <v>5904.97</v>
      </c>
      <c r="K39" s="56">
        <f t="shared" si="0"/>
        <v>782467.5747</v>
      </c>
      <c r="L39" s="18" t="s">
        <v>25</v>
      </c>
      <c r="M39" s="2">
        <v>50</v>
      </c>
      <c r="N39" s="67"/>
      <c r="O39" s="68"/>
    </row>
    <row r="40" s="2" customFormat="1" ht="18" customHeight="1" spans="1:15">
      <c r="A40" s="18">
        <v>11</v>
      </c>
      <c r="B40" s="18" t="s">
        <v>88</v>
      </c>
      <c r="C40" s="18" t="s">
        <v>89</v>
      </c>
      <c r="D40" s="20" t="s">
        <v>28</v>
      </c>
      <c r="E40" s="18"/>
      <c r="F40" s="18">
        <v>2.9</v>
      </c>
      <c r="G40" s="52">
        <v>110.885</v>
      </c>
      <c r="H40" s="21">
        <v>21.62159</v>
      </c>
      <c r="I40" s="55">
        <v>132.51</v>
      </c>
      <c r="J40" s="42">
        <v>5975.76</v>
      </c>
      <c r="K40" s="56">
        <f t="shared" si="0"/>
        <v>791847.9576</v>
      </c>
      <c r="L40" s="18" t="s">
        <v>25</v>
      </c>
      <c r="M40" s="2">
        <v>50</v>
      </c>
      <c r="N40" s="67"/>
      <c r="O40" s="68"/>
    </row>
    <row r="41" s="2" customFormat="1" ht="18" customHeight="1" spans="1:15">
      <c r="A41" s="18">
        <v>11</v>
      </c>
      <c r="B41" s="18" t="s">
        <v>90</v>
      </c>
      <c r="C41" s="18" t="s">
        <v>91</v>
      </c>
      <c r="D41" s="20" t="s">
        <v>33</v>
      </c>
      <c r="E41" s="18"/>
      <c r="F41" s="18">
        <v>2.9</v>
      </c>
      <c r="G41" s="52">
        <v>107.38</v>
      </c>
      <c r="H41" s="21">
        <v>20.93815</v>
      </c>
      <c r="I41" s="55">
        <v>128.32</v>
      </c>
      <c r="J41" s="42">
        <v>5904.97</v>
      </c>
      <c r="K41" s="56">
        <f t="shared" si="0"/>
        <v>757725.7504</v>
      </c>
      <c r="L41" s="18" t="s">
        <v>25</v>
      </c>
      <c r="M41" s="2">
        <v>50</v>
      </c>
      <c r="N41" s="67"/>
      <c r="O41" s="68"/>
    </row>
    <row r="42" s="2" customFormat="1" ht="18" customHeight="1" spans="1:15">
      <c r="A42" s="18">
        <v>11</v>
      </c>
      <c r="B42" s="18" t="s">
        <v>92</v>
      </c>
      <c r="C42" s="18" t="s">
        <v>93</v>
      </c>
      <c r="D42" s="63" t="s">
        <v>33</v>
      </c>
      <c r="E42" s="18"/>
      <c r="F42" s="18">
        <v>2.9</v>
      </c>
      <c r="G42" s="52">
        <v>107.38</v>
      </c>
      <c r="H42" s="21">
        <v>20.93815</v>
      </c>
      <c r="I42" s="55">
        <v>128.32</v>
      </c>
      <c r="J42" s="42">
        <v>5952.16</v>
      </c>
      <c r="K42" s="56">
        <f t="shared" si="0"/>
        <v>763781.1712</v>
      </c>
      <c r="L42" s="18" t="s">
        <v>25</v>
      </c>
      <c r="M42" s="2">
        <v>50</v>
      </c>
      <c r="N42" s="67"/>
      <c r="O42" s="68"/>
    </row>
    <row r="43" s="2" customFormat="1" ht="18" customHeight="1" spans="1:15">
      <c r="A43" s="18">
        <v>11</v>
      </c>
      <c r="B43" s="18" t="s">
        <v>94</v>
      </c>
      <c r="C43" s="18" t="s">
        <v>95</v>
      </c>
      <c r="D43" s="63" t="s">
        <v>28</v>
      </c>
      <c r="E43" s="18"/>
      <c r="F43" s="18">
        <v>2.9</v>
      </c>
      <c r="G43" s="52">
        <v>111.065</v>
      </c>
      <c r="H43" s="21">
        <v>21.65669</v>
      </c>
      <c r="I43" s="55">
        <v>132.72</v>
      </c>
      <c r="J43" s="42">
        <v>6066.9</v>
      </c>
      <c r="K43" s="56">
        <f t="shared" si="0"/>
        <v>805198.968</v>
      </c>
      <c r="L43" s="18" t="s">
        <v>25</v>
      </c>
      <c r="M43" s="2">
        <v>50</v>
      </c>
      <c r="N43" s="67"/>
      <c r="O43" s="68"/>
    </row>
    <row r="44" s="2" customFormat="1" ht="18" customHeight="1" spans="1:15">
      <c r="A44" s="18">
        <v>11</v>
      </c>
      <c r="B44" s="18" t="s">
        <v>96</v>
      </c>
      <c r="C44" s="18" t="s">
        <v>97</v>
      </c>
      <c r="D44" s="20" t="s">
        <v>24</v>
      </c>
      <c r="E44" s="18"/>
      <c r="F44" s="18">
        <v>2.9</v>
      </c>
      <c r="G44" s="52">
        <v>125.375</v>
      </c>
      <c r="H44" s="21">
        <v>24.44701</v>
      </c>
      <c r="I44" s="55">
        <v>149.82</v>
      </c>
      <c r="J44" s="42">
        <v>5989.34</v>
      </c>
      <c r="K44" s="56">
        <f t="shared" si="0"/>
        <v>897322.9188</v>
      </c>
      <c r="L44" s="18" t="s">
        <v>25</v>
      </c>
      <c r="M44" s="2">
        <v>50</v>
      </c>
      <c r="N44" s="67"/>
      <c r="O44" s="68"/>
    </row>
    <row r="45" s="2" customFormat="1" ht="18" customHeight="1" spans="1:15">
      <c r="A45" s="18">
        <v>11</v>
      </c>
      <c r="B45" s="18" t="s">
        <v>98</v>
      </c>
      <c r="C45" s="18" t="s">
        <v>99</v>
      </c>
      <c r="D45" s="20" t="s">
        <v>28</v>
      </c>
      <c r="E45" s="18"/>
      <c r="F45" s="18">
        <v>2.9</v>
      </c>
      <c r="G45" s="52">
        <v>110.885</v>
      </c>
      <c r="H45" s="21">
        <v>21.62159</v>
      </c>
      <c r="I45" s="55">
        <v>132.51</v>
      </c>
      <c r="J45" s="42">
        <v>5791.18</v>
      </c>
      <c r="K45" s="56">
        <f t="shared" si="0"/>
        <v>767389.2618</v>
      </c>
      <c r="L45" s="18" t="s">
        <v>25</v>
      </c>
      <c r="M45" s="2">
        <v>50</v>
      </c>
      <c r="N45" s="67"/>
      <c r="O45" s="68"/>
    </row>
    <row r="46" ht="18" customHeight="1" spans="1:15">
      <c r="A46" s="18">
        <v>11</v>
      </c>
      <c r="B46" s="18" t="s">
        <v>100</v>
      </c>
      <c r="C46" s="18" t="s">
        <v>101</v>
      </c>
      <c r="D46" s="20" t="s">
        <v>28</v>
      </c>
      <c r="E46" s="53"/>
      <c r="F46" s="18">
        <v>2.9</v>
      </c>
      <c r="G46" s="52">
        <v>110.885</v>
      </c>
      <c r="H46" s="21">
        <v>21.62159</v>
      </c>
      <c r="I46" s="55">
        <v>132.51</v>
      </c>
      <c r="J46" s="58">
        <v>5858.55</v>
      </c>
      <c r="K46" s="56">
        <f t="shared" si="0"/>
        <v>776316.4605</v>
      </c>
      <c r="L46" s="53" t="s">
        <v>25</v>
      </c>
      <c r="M46" s="4">
        <v>50</v>
      </c>
      <c r="N46" s="67"/>
      <c r="O46" s="68"/>
    </row>
    <row r="47" s="2" customFormat="1" ht="18" customHeight="1" spans="1:15">
      <c r="A47" s="18">
        <v>11</v>
      </c>
      <c r="B47" s="18" t="s">
        <v>102</v>
      </c>
      <c r="C47" s="18" t="s">
        <v>103</v>
      </c>
      <c r="D47" s="20" t="s">
        <v>33</v>
      </c>
      <c r="E47" s="18"/>
      <c r="F47" s="18">
        <v>2.9</v>
      </c>
      <c r="G47" s="52">
        <v>107.38</v>
      </c>
      <c r="H47" s="21">
        <v>20.93815</v>
      </c>
      <c r="I47" s="55">
        <v>128.32</v>
      </c>
      <c r="J47" s="42">
        <v>5791.18</v>
      </c>
      <c r="K47" s="56">
        <f t="shared" si="0"/>
        <v>743124.2176</v>
      </c>
      <c r="L47" s="18" t="s">
        <v>25</v>
      </c>
      <c r="M47" s="2">
        <v>50</v>
      </c>
      <c r="N47" s="67"/>
      <c r="O47" s="68"/>
    </row>
    <row r="48" s="2" customFormat="1" ht="18" customHeight="1" spans="1:15">
      <c r="A48" s="18">
        <v>11</v>
      </c>
      <c r="B48" s="18" t="s">
        <v>104</v>
      </c>
      <c r="C48" s="18" t="s">
        <v>105</v>
      </c>
      <c r="D48" s="63" t="s">
        <v>33</v>
      </c>
      <c r="E48" s="18"/>
      <c r="F48" s="18">
        <v>2.9</v>
      </c>
      <c r="G48" s="52">
        <v>107.38</v>
      </c>
      <c r="H48" s="21">
        <v>20.93815</v>
      </c>
      <c r="I48" s="55">
        <v>128.32</v>
      </c>
      <c r="J48" s="42">
        <v>5836.09</v>
      </c>
      <c r="K48" s="56">
        <f t="shared" si="0"/>
        <v>748887.0688</v>
      </c>
      <c r="L48" s="18" t="s">
        <v>25</v>
      </c>
      <c r="M48" s="2">
        <v>50</v>
      </c>
      <c r="N48" s="67"/>
      <c r="O48" s="68"/>
    </row>
    <row r="49" s="2" customFormat="1" ht="18" customHeight="1" spans="1:15">
      <c r="A49" s="18">
        <v>11</v>
      </c>
      <c r="B49" s="18" t="s">
        <v>106</v>
      </c>
      <c r="C49" s="18" t="s">
        <v>107</v>
      </c>
      <c r="D49" s="63" t="s">
        <v>28</v>
      </c>
      <c r="E49" s="18"/>
      <c r="F49" s="18">
        <v>2.9</v>
      </c>
      <c r="G49" s="52">
        <v>111.065</v>
      </c>
      <c r="H49" s="21">
        <v>21.65669</v>
      </c>
      <c r="I49" s="55">
        <v>132.72</v>
      </c>
      <c r="J49" s="42">
        <v>5945.3</v>
      </c>
      <c r="K49" s="56">
        <f t="shared" si="0"/>
        <v>789060.216</v>
      </c>
      <c r="L49" s="18" t="s">
        <v>25</v>
      </c>
      <c r="M49" s="2">
        <v>50</v>
      </c>
      <c r="N49" s="67"/>
      <c r="O49" s="68"/>
    </row>
    <row r="50" s="2" customFormat="1" ht="18" customHeight="1" spans="1:17">
      <c r="A50" s="18">
        <v>11</v>
      </c>
      <c r="B50" s="18" t="s">
        <v>108</v>
      </c>
      <c r="C50" s="18" t="s">
        <v>109</v>
      </c>
      <c r="D50" s="20" t="s">
        <v>24</v>
      </c>
      <c r="E50" s="18"/>
      <c r="F50" s="18">
        <v>2.9</v>
      </c>
      <c r="G50" s="52">
        <v>125.375</v>
      </c>
      <c r="H50" s="21">
        <v>24.44701</v>
      </c>
      <c r="I50" s="55">
        <v>149.82</v>
      </c>
      <c r="J50" s="42">
        <v>5865.24</v>
      </c>
      <c r="K50" s="56">
        <f t="shared" si="0"/>
        <v>878730.2568</v>
      </c>
      <c r="L50" s="18" t="s">
        <v>25</v>
      </c>
      <c r="M50" s="2">
        <v>50</v>
      </c>
      <c r="N50" s="67"/>
      <c r="O50" s="68"/>
      <c r="Q50" s="59"/>
    </row>
    <row r="51" s="2" customFormat="1" ht="18" customHeight="1" spans="1:17">
      <c r="A51" s="18">
        <v>11</v>
      </c>
      <c r="B51" s="18" t="s">
        <v>110</v>
      </c>
      <c r="C51" s="18" t="s">
        <v>111</v>
      </c>
      <c r="D51" s="20" t="s">
        <v>28</v>
      </c>
      <c r="E51" s="18"/>
      <c r="F51" s="18">
        <v>2.9</v>
      </c>
      <c r="G51" s="52">
        <v>110.885</v>
      </c>
      <c r="H51" s="21">
        <v>21.62159</v>
      </c>
      <c r="I51" s="55">
        <v>132.51</v>
      </c>
      <c r="J51" s="42">
        <v>5677.14</v>
      </c>
      <c r="K51" s="56">
        <f t="shared" si="0"/>
        <v>752277.8214</v>
      </c>
      <c r="L51" s="18" t="s">
        <v>25</v>
      </c>
      <c r="M51" s="2">
        <v>50</v>
      </c>
      <c r="N51" s="67"/>
      <c r="O51" s="68"/>
      <c r="Q51" s="59"/>
    </row>
    <row r="52" s="2" customFormat="1" ht="18" customHeight="1" spans="1:17">
      <c r="A52" s="18">
        <v>11</v>
      </c>
      <c r="B52" s="18" t="s">
        <v>112</v>
      </c>
      <c r="C52" s="18" t="s">
        <v>113</v>
      </c>
      <c r="D52" s="20" t="s">
        <v>28</v>
      </c>
      <c r="E52" s="18"/>
      <c r="F52" s="18">
        <v>2.9</v>
      </c>
      <c r="G52" s="52">
        <v>110.885</v>
      </c>
      <c r="H52" s="21">
        <v>21.62159</v>
      </c>
      <c r="I52" s="55">
        <v>132.51</v>
      </c>
      <c r="J52" s="42">
        <v>5741.09</v>
      </c>
      <c r="K52" s="56">
        <f t="shared" si="0"/>
        <v>760751.8359</v>
      </c>
      <c r="L52" s="18" t="s">
        <v>25</v>
      </c>
      <c r="M52" s="2">
        <v>50</v>
      </c>
      <c r="N52" s="67"/>
      <c r="O52" s="68"/>
      <c r="Q52" s="59"/>
    </row>
    <row r="53" ht="18" customHeight="1" spans="1:17">
      <c r="A53" s="18">
        <v>11</v>
      </c>
      <c r="B53" s="18" t="s">
        <v>114</v>
      </c>
      <c r="C53" s="18" t="s">
        <v>115</v>
      </c>
      <c r="D53" s="20" t="s">
        <v>33</v>
      </c>
      <c r="E53" s="53"/>
      <c r="F53" s="18">
        <v>2.9</v>
      </c>
      <c r="G53" s="52">
        <v>107.38</v>
      </c>
      <c r="H53" s="21">
        <v>20.93815</v>
      </c>
      <c r="I53" s="55">
        <v>128.32</v>
      </c>
      <c r="J53" s="58">
        <v>5677.14</v>
      </c>
      <c r="K53" s="56">
        <f t="shared" si="0"/>
        <v>728490.6048</v>
      </c>
      <c r="L53" s="53" t="s">
        <v>25</v>
      </c>
      <c r="M53" s="4">
        <v>50</v>
      </c>
      <c r="N53" s="67"/>
      <c r="O53" s="68"/>
      <c r="P53" s="2"/>
      <c r="Q53" s="59"/>
    </row>
    <row r="54" ht="18" customHeight="1" spans="1:17">
      <c r="A54" s="18">
        <v>11</v>
      </c>
      <c r="B54" s="18" t="s">
        <v>116</v>
      </c>
      <c r="C54" s="18" t="s">
        <v>117</v>
      </c>
      <c r="D54" s="63" t="s">
        <v>33</v>
      </c>
      <c r="E54" s="53"/>
      <c r="F54" s="18">
        <v>2.9</v>
      </c>
      <c r="G54" s="52">
        <v>107.38</v>
      </c>
      <c r="H54" s="21">
        <v>20.93815</v>
      </c>
      <c r="I54" s="55">
        <v>128.32</v>
      </c>
      <c r="J54" s="58">
        <v>5719.78</v>
      </c>
      <c r="K54" s="56">
        <f t="shared" si="0"/>
        <v>733962.1696</v>
      </c>
      <c r="L54" s="53" t="s">
        <v>25</v>
      </c>
      <c r="M54" s="4">
        <v>50</v>
      </c>
      <c r="N54" s="67"/>
      <c r="O54" s="68"/>
      <c r="P54" s="2"/>
      <c r="Q54" s="59"/>
    </row>
    <row r="55" s="2" customFormat="1" ht="18" customHeight="1" spans="1:17">
      <c r="A55" s="18">
        <v>11</v>
      </c>
      <c r="B55" s="18" t="s">
        <v>118</v>
      </c>
      <c r="C55" s="18" t="s">
        <v>119</v>
      </c>
      <c r="D55" s="63" t="s">
        <v>28</v>
      </c>
      <c r="E55" s="18"/>
      <c r="F55" s="18">
        <v>2.9</v>
      </c>
      <c r="G55" s="52">
        <v>111.065</v>
      </c>
      <c r="H55" s="21">
        <v>21.65669</v>
      </c>
      <c r="I55" s="55">
        <v>132.72</v>
      </c>
      <c r="J55" s="42">
        <v>5823.44</v>
      </c>
      <c r="K55" s="56">
        <f t="shared" si="0"/>
        <v>772886.9568</v>
      </c>
      <c r="L55" s="18" t="s">
        <v>25</v>
      </c>
      <c r="M55" s="2">
        <v>50</v>
      </c>
      <c r="N55" s="67"/>
      <c r="O55" s="68"/>
      <c r="Q55" s="59"/>
    </row>
    <row r="56" s="2" customFormat="1" ht="18" customHeight="1" spans="1:15">
      <c r="A56" s="18">
        <v>11</v>
      </c>
      <c r="B56" s="18" t="s">
        <v>120</v>
      </c>
      <c r="C56" s="18" t="s">
        <v>121</v>
      </c>
      <c r="D56" s="20" t="s">
        <v>24</v>
      </c>
      <c r="E56" s="18"/>
      <c r="F56" s="18">
        <v>2.9</v>
      </c>
      <c r="G56" s="52">
        <v>125.375</v>
      </c>
      <c r="H56" s="21">
        <v>24.44701</v>
      </c>
      <c r="I56" s="55">
        <v>149.82</v>
      </c>
      <c r="J56" s="42">
        <v>5810.24</v>
      </c>
      <c r="K56" s="56">
        <f t="shared" si="0"/>
        <v>870490.1568</v>
      </c>
      <c r="L56" s="18" t="s">
        <v>25</v>
      </c>
      <c r="M56" s="2">
        <v>50</v>
      </c>
      <c r="N56" s="67"/>
      <c r="O56" s="68"/>
    </row>
    <row r="57" s="2" customFormat="1" ht="18" customHeight="1" spans="1:15">
      <c r="A57" s="18">
        <v>11</v>
      </c>
      <c r="B57" s="18" t="s">
        <v>122</v>
      </c>
      <c r="C57" s="18" t="s">
        <v>123</v>
      </c>
      <c r="D57" s="20" t="s">
        <v>28</v>
      </c>
      <c r="E57" s="18"/>
      <c r="F57" s="18">
        <v>2.9</v>
      </c>
      <c r="G57" s="52">
        <v>110.885</v>
      </c>
      <c r="H57" s="21">
        <v>21.62159</v>
      </c>
      <c r="I57" s="55">
        <v>132.51</v>
      </c>
      <c r="J57" s="42">
        <v>5622.14</v>
      </c>
      <c r="K57" s="56">
        <f t="shared" si="0"/>
        <v>744989.7714</v>
      </c>
      <c r="L57" s="18" t="s">
        <v>25</v>
      </c>
      <c r="M57" s="2">
        <v>50</v>
      </c>
      <c r="N57" s="67"/>
      <c r="O57" s="68"/>
    </row>
    <row r="58" s="2" customFormat="1" ht="18" customHeight="1" spans="1:15">
      <c r="A58" s="18">
        <v>11</v>
      </c>
      <c r="B58" s="18" t="s">
        <v>124</v>
      </c>
      <c r="C58" s="18" t="s">
        <v>125</v>
      </c>
      <c r="D58" s="20" t="s">
        <v>28</v>
      </c>
      <c r="E58" s="18"/>
      <c r="F58" s="18">
        <v>2.9</v>
      </c>
      <c r="G58" s="52">
        <v>110.885</v>
      </c>
      <c r="H58" s="21">
        <v>21.62159</v>
      </c>
      <c r="I58" s="55">
        <v>132.51</v>
      </c>
      <c r="J58" s="42">
        <v>5686.09</v>
      </c>
      <c r="K58" s="56">
        <f t="shared" si="0"/>
        <v>753463.7859</v>
      </c>
      <c r="L58" s="18" t="s">
        <v>25</v>
      </c>
      <c r="M58" s="2">
        <v>50</v>
      </c>
      <c r="N58" s="67"/>
      <c r="O58" s="68"/>
    </row>
    <row r="59" s="2" customFormat="1" ht="18" customHeight="1" spans="1:15">
      <c r="A59" s="18">
        <v>11</v>
      </c>
      <c r="B59" s="18" t="s">
        <v>126</v>
      </c>
      <c r="C59" s="18" t="s">
        <v>127</v>
      </c>
      <c r="D59" s="20" t="s">
        <v>33</v>
      </c>
      <c r="E59" s="18"/>
      <c r="F59" s="18">
        <v>2.9</v>
      </c>
      <c r="G59" s="52">
        <v>107.38</v>
      </c>
      <c r="H59" s="21">
        <v>20.93815</v>
      </c>
      <c r="I59" s="55">
        <v>128.32</v>
      </c>
      <c r="J59" s="42">
        <v>5622.14</v>
      </c>
      <c r="K59" s="56">
        <f t="shared" si="0"/>
        <v>721433.0048</v>
      </c>
      <c r="L59" s="18" t="s">
        <v>25</v>
      </c>
      <c r="M59" s="2">
        <v>50</v>
      </c>
      <c r="N59" s="67"/>
      <c r="O59" s="68"/>
    </row>
    <row r="60" s="2" customFormat="1" ht="18" customHeight="1" spans="1:15">
      <c r="A60" s="18">
        <v>11</v>
      </c>
      <c r="B60" s="18" t="s">
        <v>128</v>
      </c>
      <c r="C60" s="18" t="s">
        <v>129</v>
      </c>
      <c r="D60" s="63" t="s">
        <v>33</v>
      </c>
      <c r="E60" s="18"/>
      <c r="F60" s="18">
        <v>2.9</v>
      </c>
      <c r="G60" s="52">
        <v>107.38</v>
      </c>
      <c r="H60" s="21">
        <v>20.93815</v>
      </c>
      <c r="I60" s="55">
        <v>128.32</v>
      </c>
      <c r="J60" s="42">
        <v>5664.78</v>
      </c>
      <c r="K60" s="56">
        <f t="shared" si="0"/>
        <v>726904.5696</v>
      </c>
      <c r="L60" s="18" t="s">
        <v>25</v>
      </c>
      <c r="M60" s="2">
        <v>50</v>
      </c>
      <c r="N60" s="67"/>
      <c r="O60" s="68"/>
    </row>
    <row r="61" ht="18" customHeight="1" spans="1:17">
      <c r="A61" s="18">
        <v>11</v>
      </c>
      <c r="B61" s="18" t="s">
        <v>130</v>
      </c>
      <c r="C61" s="18" t="s">
        <v>131</v>
      </c>
      <c r="D61" s="63" t="s">
        <v>28</v>
      </c>
      <c r="E61" s="53"/>
      <c r="F61" s="18">
        <v>2.9</v>
      </c>
      <c r="G61" s="52">
        <v>111.065</v>
      </c>
      <c r="H61" s="21">
        <v>21.65669</v>
      </c>
      <c r="I61" s="55">
        <v>132.72</v>
      </c>
      <c r="J61" s="58">
        <v>5768.44</v>
      </c>
      <c r="K61" s="56">
        <f t="shared" si="0"/>
        <v>765587.3568</v>
      </c>
      <c r="L61" s="53" t="s">
        <v>25</v>
      </c>
      <c r="M61" s="4">
        <v>50</v>
      </c>
      <c r="N61" s="67"/>
      <c r="O61" s="68"/>
      <c r="P61" s="2"/>
      <c r="Q61" s="2"/>
    </row>
    <row r="62" ht="18" customHeight="1" spans="1:15">
      <c r="A62" s="18">
        <v>11</v>
      </c>
      <c r="B62" s="18" t="s">
        <v>132</v>
      </c>
      <c r="C62" s="18" t="s">
        <v>133</v>
      </c>
      <c r="D62" s="20" t="s">
        <v>24</v>
      </c>
      <c r="E62" s="53"/>
      <c r="F62" s="18">
        <v>2.9</v>
      </c>
      <c r="G62" s="52">
        <v>125.375</v>
      </c>
      <c r="H62" s="21">
        <v>24.44701</v>
      </c>
      <c r="I62" s="55">
        <v>149.82</v>
      </c>
      <c r="J62" s="58">
        <v>5734.24</v>
      </c>
      <c r="K62" s="56">
        <f t="shared" si="0"/>
        <v>859103.8368</v>
      </c>
      <c r="L62" s="53" t="s">
        <v>25</v>
      </c>
      <c r="M62" s="4">
        <v>50</v>
      </c>
      <c r="N62" s="67"/>
      <c r="O62" s="68"/>
    </row>
    <row r="63" s="2" customFormat="1" ht="18" customHeight="1" spans="1:15">
      <c r="A63" s="18">
        <v>11</v>
      </c>
      <c r="B63" s="18" t="s">
        <v>134</v>
      </c>
      <c r="C63" s="18" t="s">
        <v>135</v>
      </c>
      <c r="D63" s="20" t="s">
        <v>28</v>
      </c>
      <c r="E63" s="18"/>
      <c r="F63" s="18">
        <v>2.9</v>
      </c>
      <c r="G63" s="52">
        <v>110.885</v>
      </c>
      <c r="H63" s="21">
        <v>21.62159</v>
      </c>
      <c r="I63" s="55">
        <v>132.51</v>
      </c>
      <c r="J63" s="42">
        <v>5546.14</v>
      </c>
      <c r="K63" s="56">
        <f t="shared" si="0"/>
        <v>734919.0114</v>
      </c>
      <c r="L63" s="18" t="s">
        <v>25</v>
      </c>
      <c r="M63" s="2">
        <v>50</v>
      </c>
      <c r="N63" s="67"/>
      <c r="O63" s="68"/>
    </row>
    <row r="64" s="2" customFormat="1" ht="18" customHeight="1" spans="1:15">
      <c r="A64" s="18">
        <v>11</v>
      </c>
      <c r="B64" s="18" t="s">
        <v>136</v>
      </c>
      <c r="C64" s="18" t="s">
        <v>137</v>
      </c>
      <c r="D64" s="20" t="s">
        <v>28</v>
      </c>
      <c r="E64" s="18"/>
      <c r="F64" s="18">
        <v>2.9</v>
      </c>
      <c r="G64" s="52">
        <v>110.885</v>
      </c>
      <c r="H64" s="21">
        <v>21.62159</v>
      </c>
      <c r="I64" s="55">
        <v>132.51</v>
      </c>
      <c r="J64" s="42">
        <v>5610.09</v>
      </c>
      <c r="K64" s="56">
        <f t="shared" si="0"/>
        <v>743393.0259</v>
      </c>
      <c r="L64" s="18" t="s">
        <v>25</v>
      </c>
      <c r="M64" s="2">
        <v>50</v>
      </c>
      <c r="N64" s="67"/>
      <c r="O64" s="68"/>
    </row>
    <row r="65" s="2" customFormat="1" ht="18" customHeight="1" spans="1:15">
      <c r="A65" s="18">
        <v>11</v>
      </c>
      <c r="B65" s="18" t="s">
        <v>138</v>
      </c>
      <c r="C65" s="18" t="s">
        <v>139</v>
      </c>
      <c r="D65" s="20" t="s">
        <v>33</v>
      </c>
      <c r="E65" s="18"/>
      <c r="F65" s="18">
        <v>2.9</v>
      </c>
      <c r="G65" s="52">
        <v>107.38</v>
      </c>
      <c r="H65" s="21">
        <v>20.93815</v>
      </c>
      <c r="I65" s="55">
        <v>128.32</v>
      </c>
      <c r="J65" s="42">
        <v>5546.14</v>
      </c>
      <c r="K65" s="56">
        <f t="shared" si="0"/>
        <v>711680.6848</v>
      </c>
      <c r="L65" s="18" t="s">
        <v>25</v>
      </c>
      <c r="M65" s="2">
        <v>50</v>
      </c>
      <c r="N65" s="67"/>
      <c r="O65" s="68"/>
    </row>
    <row r="66" s="2" customFormat="1" ht="18" customHeight="1" spans="1:15">
      <c r="A66" s="18">
        <v>11</v>
      </c>
      <c r="B66" s="18" t="s">
        <v>140</v>
      </c>
      <c r="C66" s="18" t="s">
        <v>141</v>
      </c>
      <c r="D66" s="63" t="s">
        <v>33</v>
      </c>
      <c r="E66" s="18"/>
      <c r="F66" s="18">
        <v>2.9</v>
      </c>
      <c r="G66" s="52">
        <v>107.38</v>
      </c>
      <c r="H66" s="21">
        <v>20.93815</v>
      </c>
      <c r="I66" s="55">
        <v>128.32</v>
      </c>
      <c r="J66" s="42">
        <v>5588.78</v>
      </c>
      <c r="K66" s="56">
        <f t="shared" si="0"/>
        <v>717152.2496</v>
      </c>
      <c r="L66" s="18" t="s">
        <v>25</v>
      </c>
      <c r="M66" s="2">
        <v>50</v>
      </c>
      <c r="N66" s="67"/>
      <c r="O66" s="68"/>
    </row>
    <row r="67" s="2" customFormat="1" ht="18" customHeight="1" spans="1:15">
      <c r="A67" s="18">
        <v>11</v>
      </c>
      <c r="B67" s="18" t="s">
        <v>142</v>
      </c>
      <c r="C67" s="18" t="s">
        <v>143</v>
      </c>
      <c r="D67" s="63" t="s">
        <v>28</v>
      </c>
      <c r="E67" s="18"/>
      <c r="F67" s="18">
        <v>2.9</v>
      </c>
      <c r="G67" s="52">
        <v>111.065</v>
      </c>
      <c r="H67" s="21">
        <v>21.65669</v>
      </c>
      <c r="I67" s="55">
        <v>132.72</v>
      </c>
      <c r="J67" s="42">
        <v>5692.44</v>
      </c>
      <c r="K67" s="56">
        <f t="shared" si="0"/>
        <v>755500.6368</v>
      </c>
      <c r="L67" s="18" t="s">
        <v>25</v>
      </c>
      <c r="M67" s="2">
        <v>50</v>
      </c>
      <c r="N67" s="67"/>
      <c r="O67" s="68"/>
    </row>
    <row r="68" s="2" customFormat="1" ht="18" customHeight="1" spans="1:15">
      <c r="A68" s="18">
        <v>11</v>
      </c>
      <c r="B68" s="18" t="s">
        <v>144</v>
      </c>
      <c r="C68" s="18" t="s">
        <v>145</v>
      </c>
      <c r="D68" s="20" t="s">
        <v>24</v>
      </c>
      <c r="E68" s="18"/>
      <c r="F68" s="18">
        <v>2.9</v>
      </c>
      <c r="G68" s="52">
        <v>125.375</v>
      </c>
      <c r="H68" s="21">
        <v>24.44701</v>
      </c>
      <c r="I68" s="55">
        <v>149.82</v>
      </c>
      <c r="J68" s="42">
        <v>5673.88</v>
      </c>
      <c r="K68" s="56">
        <f t="shared" si="0"/>
        <v>850060.7016</v>
      </c>
      <c r="L68" s="18" t="s">
        <v>25</v>
      </c>
      <c r="M68" s="2">
        <v>50</v>
      </c>
      <c r="N68" s="67"/>
      <c r="O68" s="68"/>
    </row>
    <row r="69" ht="18" customHeight="1" spans="1:15">
      <c r="A69" s="18">
        <v>11</v>
      </c>
      <c r="B69" s="18" t="s">
        <v>146</v>
      </c>
      <c r="C69" s="18" t="s">
        <v>147</v>
      </c>
      <c r="D69" s="20" t="s">
        <v>28</v>
      </c>
      <c r="E69" s="53"/>
      <c r="F69" s="18">
        <v>2.9</v>
      </c>
      <c r="G69" s="52">
        <v>110.885</v>
      </c>
      <c r="H69" s="21">
        <v>21.62159</v>
      </c>
      <c r="I69" s="55">
        <v>132.51</v>
      </c>
      <c r="J69" s="58">
        <v>5501.29</v>
      </c>
      <c r="K69" s="56">
        <f t="shared" si="0"/>
        <v>728975.9379</v>
      </c>
      <c r="L69" s="53" t="s">
        <v>25</v>
      </c>
      <c r="M69" s="4">
        <v>50</v>
      </c>
      <c r="N69" s="67"/>
      <c r="O69" s="68"/>
    </row>
    <row r="70" ht="18" customHeight="1" spans="1:15">
      <c r="A70" s="18">
        <v>11</v>
      </c>
      <c r="B70" s="18" t="s">
        <v>148</v>
      </c>
      <c r="C70" s="18" t="s">
        <v>149</v>
      </c>
      <c r="D70" s="20" t="s">
        <v>28</v>
      </c>
      <c r="E70" s="53"/>
      <c r="F70" s="18">
        <v>2.9</v>
      </c>
      <c r="G70" s="52">
        <v>110.885</v>
      </c>
      <c r="H70" s="21">
        <v>21.62159</v>
      </c>
      <c r="I70" s="55">
        <v>132.51</v>
      </c>
      <c r="J70" s="58">
        <v>5559.97</v>
      </c>
      <c r="K70" s="56">
        <f t="shared" si="0"/>
        <v>736751.6247</v>
      </c>
      <c r="L70" s="53" t="s">
        <v>25</v>
      </c>
      <c r="M70" s="4">
        <v>50</v>
      </c>
      <c r="N70" s="67"/>
      <c r="O70" s="68"/>
    </row>
    <row r="71" s="2" customFormat="1" ht="18" customHeight="1" spans="1:15">
      <c r="A71" s="18">
        <v>11</v>
      </c>
      <c r="B71" s="18" t="s">
        <v>150</v>
      </c>
      <c r="C71" s="18" t="s">
        <v>151</v>
      </c>
      <c r="D71" s="20" t="s">
        <v>33</v>
      </c>
      <c r="E71" s="18"/>
      <c r="F71" s="18">
        <v>2.9</v>
      </c>
      <c r="G71" s="52">
        <v>107.38</v>
      </c>
      <c r="H71" s="21">
        <v>20.93815</v>
      </c>
      <c r="I71" s="55">
        <v>128.32</v>
      </c>
      <c r="J71" s="42">
        <v>5501.29</v>
      </c>
      <c r="K71" s="56">
        <f t="shared" si="0"/>
        <v>705925.5328</v>
      </c>
      <c r="L71" s="18" t="s">
        <v>25</v>
      </c>
      <c r="M71" s="2">
        <v>50</v>
      </c>
      <c r="N71" s="67"/>
      <c r="O71" s="68"/>
    </row>
    <row r="72" s="2" customFormat="1" ht="18" customHeight="1" spans="1:15">
      <c r="A72" s="18">
        <v>11</v>
      </c>
      <c r="B72" s="18" t="s">
        <v>152</v>
      </c>
      <c r="C72" s="18" t="s">
        <v>153</v>
      </c>
      <c r="D72" s="63" t="s">
        <v>33</v>
      </c>
      <c r="E72" s="18"/>
      <c r="F72" s="18">
        <v>2.9</v>
      </c>
      <c r="G72" s="52">
        <v>107.38</v>
      </c>
      <c r="H72" s="21">
        <v>20.93815</v>
      </c>
      <c r="I72" s="55">
        <v>128.32</v>
      </c>
      <c r="J72" s="42">
        <v>5540.41</v>
      </c>
      <c r="K72" s="56">
        <f t="shared" si="0"/>
        <v>710945.4112</v>
      </c>
      <c r="L72" s="18" t="s">
        <v>25</v>
      </c>
      <c r="M72" s="2">
        <v>50</v>
      </c>
      <c r="N72" s="67"/>
      <c r="O72" s="68"/>
    </row>
    <row r="73" s="2" customFormat="1" ht="18" customHeight="1" spans="1:15">
      <c r="A73" s="18">
        <v>11</v>
      </c>
      <c r="B73" s="18" t="s">
        <v>154</v>
      </c>
      <c r="C73" s="18" t="s">
        <v>155</v>
      </c>
      <c r="D73" s="63" t="s">
        <v>28</v>
      </c>
      <c r="E73" s="18"/>
      <c r="F73" s="18">
        <v>2.9</v>
      </c>
      <c r="G73" s="52">
        <v>111.065</v>
      </c>
      <c r="H73" s="21">
        <v>21.65669</v>
      </c>
      <c r="I73" s="55">
        <v>132.72</v>
      </c>
      <c r="J73" s="42">
        <v>5635.52</v>
      </c>
      <c r="K73" s="56">
        <f t="shared" si="0"/>
        <v>747946.2144</v>
      </c>
      <c r="L73" s="18" t="s">
        <v>25</v>
      </c>
      <c r="M73" s="2">
        <v>50</v>
      </c>
      <c r="N73" s="67"/>
      <c r="O73" s="68"/>
    </row>
    <row r="74" ht="18" customHeight="1" spans="1:14">
      <c r="A74" s="22" t="s">
        <v>156</v>
      </c>
      <c r="B74" s="22"/>
      <c r="C74" s="22"/>
      <c r="D74" s="22"/>
      <c r="E74" s="22"/>
      <c r="F74" s="22"/>
      <c r="G74" s="23"/>
      <c r="H74" s="23"/>
      <c r="I74" s="23">
        <f>SUM(I9:I73)</f>
        <v>8819.3</v>
      </c>
      <c r="J74" s="60">
        <f>K74/I74</f>
        <v>5749.9957998594</v>
      </c>
      <c r="K74" s="46">
        <f>SUM(K9:K73)</f>
        <v>50710937.9577</v>
      </c>
      <c r="L74" s="22"/>
      <c r="N74" s="67"/>
    </row>
    <row r="75" ht="12.95" customHeight="1" spans="1:11">
      <c r="A75" s="24"/>
      <c r="B75" s="24"/>
      <c r="C75" s="24"/>
      <c r="D75" s="24"/>
      <c r="E75" s="24"/>
      <c r="F75" s="24"/>
      <c r="G75" s="25"/>
      <c r="H75" s="26"/>
      <c r="I75" s="47"/>
      <c r="J75" s="49"/>
      <c r="K75" s="49"/>
    </row>
    <row r="76" s="3" customFormat="1" ht="62.1" customHeight="1" spans="1:14">
      <c r="A76" s="27" t="s">
        <v>157</v>
      </c>
      <c r="B76" s="27"/>
      <c r="C76" s="27"/>
      <c r="D76" s="27"/>
      <c r="E76" s="27"/>
      <c r="F76" s="27"/>
      <c r="G76" s="27"/>
      <c r="H76" s="27"/>
      <c r="I76" s="27"/>
      <c r="J76" s="50"/>
      <c r="K76" s="50"/>
      <c r="L76" s="27"/>
      <c r="M76" s="51"/>
      <c r="N76" s="70"/>
    </row>
  </sheetData>
  <sheetProtection sheet="1" objects="1"/>
  <mergeCells count="23">
    <mergeCell ref="A1:L1"/>
    <mergeCell ref="A6:D6"/>
    <mergeCell ref="E6:L6"/>
    <mergeCell ref="A75:E75"/>
    <mergeCell ref="A76:L76"/>
    <mergeCell ref="A7:A8"/>
    <mergeCell ref="B7:B8"/>
    <mergeCell ref="C7:C8"/>
    <mergeCell ref="D7:D8"/>
    <mergeCell ref="E7:E8"/>
    <mergeCell ref="F7:F8"/>
    <mergeCell ref="I7:I8"/>
    <mergeCell ref="J7:J8"/>
    <mergeCell ref="K7:K8"/>
    <mergeCell ref="L2:L3"/>
    <mergeCell ref="L4:L5"/>
    <mergeCell ref="L7:L8"/>
    <mergeCell ref="A2:D3"/>
    <mergeCell ref="E2:I3"/>
    <mergeCell ref="J2:K3"/>
    <mergeCell ref="A4:D5"/>
    <mergeCell ref="E4:I5"/>
    <mergeCell ref="J4:K5"/>
  </mergeCells>
  <printOptions horizontalCentered="1"/>
  <pageMargins left="0.24" right="0.2" top="0.39" bottom="0.51" header="0.2" footer="0.16"/>
  <pageSetup paperSize="9" scale="95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8"/>
  <sheetViews>
    <sheetView topLeftCell="A67" workbookViewId="0">
      <selection activeCell="H86" sqref="H86"/>
    </sheetView>
  </sheetViews>
  <sheetFormatPr defaultColWidth="9" defaultRowHeight="14.25"/>
  <cols>
    <col min="1" max="1" width="5.875" style="4" customWidth="1"/>
    <col min="2" max="2" width="11.5" style="4" customWidth="1"/>
    <col min="3" max="3" width="24.75" style="4" customWidth="1"/>
    <col min="4" max="4" width="6.125" style="4" customWidth="1"/>
    <col min="5" max="5" width="8.25" style="4" hidden="1" customWidth="1"/>
    <col min="6" max="6" width="8.25" style="4" customWidth="1"/>
    <col min="7" max="7" width="15" style="5" customWidth="1"/>
    <col min="8" max="8" width="16.125" style="6" customWidth="1"/>
    <col min="9" max="9" width="14.5" style="7" customWidth="1"/>
    <col min="10" max="10" width="14.5" style="8" customWidth="1"/>
    <col min="11" max="11" width="17" style="9" customWidth="1"/>
    <col min="12" max="12" width="19.25" style="4" customWidth="1"/>
    <col min="13" max="13" width="9" style="4" hidden="1" customWidth="1"/>
    <col min="14" max="16384" width="9" style="4"/>
  </cols>
  <sheetData>
    <row r="1" ht="35.1" customHeight="1" spans="1:12">
      <c r="A1" s="10" t="s">
        <v>0</v>
      </c>
      <c r="B1" s="10"/>
      <c r="C1" s="10"/>
      <c r="D1" s="10"/>
      <c r="E1" s="10"/>
      <c r="F1" s="10"/>
      <c r="G1" s="11"/>
      <c r="H1" s="11"/>
      <c r="I1" s="10"/>
      <c r="J1" s="28"/>
      <c r="K1" s="28"/>
      <c r="L1" s="10"/>
    </row>
    <row r="2" s="1" customFormat="1" ht="30.95" customHeight="1" spans="1:12">
      <c r="A2" s="12" t="s">
        <v>1</v>
      </c>
      <c r="B2" s="12"/>
      <c r="C2" s="12"/>
      <c r="D2" s="12"/>
      <c r="E2" s="12" t="s">
        <v>2</v>
      </c>
      <c r="F2" s="12"/>
      <c r="G2" s="13"/>
      <c r="H2" s="13"/>
      <c r="I2" s="12"/>
      <c r="J2" s="29" t="s">
        <v>3</v>
      </c>
      <c r="K2" s="30"/>
      <c r="L2" s="31">
        <v>44694</v>
      </c>
    </row>
    <row r="3" s="1" customFormat="1" ht="20.45" customHeight="1" spans="1:12">
      <c r="A3" s="12"/>
      <c r="B3" s="12"/>
      <c r="C3" s="12"/>
      <c r="D3" s="12"/>
      <c r="E3" s="12"/>
      <c r="F3" s="12"/>
      <c r="G3" s="13"/>
      <c r="H3" s="13"/>
      <c r="I3" s="12"/>
      <c r="J3" s="32"/>
      <c r="K3" s="33"/>
      <c r="L3" s="34"/>
    </row>
    <row r="4" s="1" customFormat="1" ht="21.75" customHeight="1" spans="1:12">
      <c r="A4" s="12" t="s">
        <v>4</v>
      </c>
      <c r="B4" s="12"/>
      <c r="C4" s="12"/>
      <c r="D4" s="12"/>
      <c r="E4" s="12" t="s">
        <v>5</v>
      </c>
      <c r="F4" s="12"/>
      <c r="G4" s="13"/>
      <c r="H4" s="13"/>
      <c r="I4" s="12"/>
      <c r="J4" s="29" t="s">
        <v>6</v>
      </c>
      <c r="K4" s="30"/>
      <c r="L4" s="35">
        <v>9592.88</v>
      </c>
    </row>
    <row r="5" s="1" customFormat="1" ht="39.75" customHeight="1" spans="1:12">
      <c r="A5" s="12"/>
      <c r="B5" s="12"/>
      <c r="C5" s="12"/>
      <c r="D5" s="12"/>
      <c r="E5" s="12"/>
      <c r="F5" s="12"/>
      <c r="G5" s="13"/>
      <c r="H5" s="13"/>
      <c r="I5" s="12"/>
      <c r="J5" s="32"/>
      <c r="K5" s="33"/>
      <c r="L5" s="35"/>
    </row>
    <row r="6" s="1" customFormat="1" ht="39" customHeight="1" spans="1:12">
      <c r="A6" s="12" t="s">
        <v>7</v>
      </c>
      <c r="B6" s="12"/>
      <c r="C6" s="12"/>
      <c r="D6" s="12"/>
      <c r="E6" s="12" t="s">
        <v>158</v>
      </c>
      <c r="F6" s="12"/>
      <c r="G6" s="13"/>
      <c r="H6" s="13"/>
      <c r="I6" s="12"/>
      <c r="J6" s="12"/>
      <c r="K6" s="12"/>
      <c r="L6" s="12"/>
    </row>
    <row r="7" ht="28.5" customHeight="1" spans="1:12">
      <c r="A7" s="14" t="s">
        <v>9</v>
      </c>
      <c r="B7" s="14" t="s">
        <v>10</v>
      </c>
      <c r="C7" s="14" t="s">
        <v>11</v>
      </c>
      <c r="D7" s="14" t="s">
        <v>12</v>
      </c>
      <c r="E7" s="14" t="s">
        <v>13</v>
      </c>
      <c r="F7" s="15" t="s">
        <v>14</v>
      </c>
      <c r="G7" s="16" t="s">
        <v>15</v>
      </c>
      <c r="H7" s="16" t="s">
        <v>16</v>
      </c>
      <c r="I7" s="14" t="s">
        <v>17</v>
      </c>
      <c r="J7" s="36" t="s">
        <v>18</v>
      </c>
      <c r="K7" s="37" t="s">
        <v>19</v>
      </c>
      <c r="L7" s="14" t="s">
        <v>20</v>
      </c>
    </row>
    <row r="8" ht="28.5" customHeight="1" spans="1:12">
      <c r="A8" s="14"/>
      <c r="B8" s="14"/>
      <c r="C8" s="14"/>
      <c r="D8" s="14"/>
      <c r="E8" s="14"/>
      <c r="F8" s="17"/>
      <c r="G8" s="16" t="s">
        <v>21</v>
      </c>
      <c r="H8" s="16" t="s">
        <v>21</v>
      </c>
      <c r="I8" s="14"/>
      <c r="J8" s="38"/>
      <c r="K8" s="39"/>
      <c r="L8" s="14"/>
    </row>
    <row r="9" s="2" customFormat="1" ht="18" customHeight="1" spans="1:16">
      <c r="A9" s="18">
        <v>11</v>
      </c>
      <c r="B9" s="19">
        <v>101</v>
      </c>
      <c r="C9" s="18"/>
      <c r="D9" s="20"/>
      <c r="E9" s="18"/>
      <c r="F9" s="18">
        <v>-4.9</v>
      </c>
      <c r="G9" s="21">
        <v>6.435</v>
      </c>
      <c r="H9" s="21">
        <v>7.70926</v>
      </c>
      <c r="I9" s="40">
        <v>14.14</v>
      </c>
      <c r="J9" s="41">
        <v>4800</v>
      </c>
      <c r="K9" s="42">
        <f>J9*I9</f>
        <v>67872</v>
      </c>
      <c r="L9" s="18" t="s">
        <v>25</v>
      </c>
      <c r="M9" s="2">
        <v>40</v>
      </c>
      <c r="O9" s="44"/>
      <c r="P9" s="44"/>
    </row>
    <row r="10" s="2" customFormat="1" ht="18" customHeight="1" spans="1:16">
      <c r="A10" s="18">
        <v>11</v>
      </c>
      <c r="B10" s="19">
        <v>102</v>
      </c>
      <c r="C10" s="18"/>
      <c r="D10" s="20"/>
      <c r="E10" s="18"/>
      <c r="F10" s="18">
        <v>-4.9</v>
      </c>
      <c r="G10" s="21">
        <v>3.885</v>
      </c>
      <c r="H10" s="21">
        <v>4.65431</v>
      </c>
      <c r="I10" s="40">
        <v>8.54</v>
      </c>
      <c r="J10" s="41">
        <v>4800</v>
      </c>
      <c r="K10" s="42">
        <f t="shared" ref="K10:K73" si="0">J10*I10</f>
        <v>40992</v>
      </c>
      <c r="L10" s="18" t="s">
        <v>25</v>
      </c>
      <c r="M10" s="2">
        <v>40</v>
      </c>
      <c r="O10" s="44"/>
      <c r="P10" s="44"/>
    </row>
    <row r="11" s="2" customFormat="1" ht="18" customHeight="1" spans="1:16">
      <c r="A11" s="18">
        <v>11</v>
      </c>
      <c r="B11" s="19">
        <v>103</v>
      </c>
      <c r="C11" s="18"/>
      <c r="D11" s="20"/>
      <c r="E11" s="18"/>
      <c r="F11" s="18">
        <v>-4.9</v>
      </c>
      <c r="G11" s="21">
        <v>5.6</v>
      </c>
      <c r="H11" s="21">
        <v>6.70892</v>
      </c>
      <c r="I11" s="40">
        <v>12.31</v>
      </c>
      <c r="J11" s="41">
        <v>4800</v>
      </c>
      <c r="K11" s="42">
        <f t="shared" si="0"/>
        <v>59088</v>
      </c>
      <c r="L11" s="18" t="s">
        <v>25</v>
      </c>
      <c r="M11" s="2">
        <v>40</v>
      </c>
      <c r="O11" s="44"/>
      <c r="P11" s="44"/>
    </row>
    <row r="12" s="2" customFormat="1" ht="18" customHeight="1" spans="1:16">
      <c r="A12" s="18">
        <v>11</v>
      </c>
      <c r="B12" s="19">
        <v>104</v>
      </c>
      <c r="C12" s="18"/>
      <c r="D12" s="20"/>
      <c r="E12" s="18"/>
      <c r="F12" s="18">
        <v>-4.9</v>
      </c>
      <c r="G12" s="21">
        <v>5.6</v>
      </c>
      <c r="H12" s="21">
        <v>6.70892</v>
      </c>
      <c r="I12" s="40">
        <v>12.31</v>
      </c>
      <c r="J12" s="41">
        <v>4800</v>
      </c>
      <c r="K12" s="42">
        <f t="shared" si="0"/>
        <v>59088</v>
      </c>
      <c r="L12" s="18" t="s">
        <v>25</v>
      </c>
      <c r="M12" s="2">
        <v>40</v>
      </c>
      <c r="O12" s="44"/>
      <c r="P12" s="44"/>
    </row>
    <row r="13" s="2" customFormat="1" ht="18" customHeight="1" spans="1:16">
      <c r="A13" s="18">
        <v>11</v>
      </c>
      <c r="B13" s="19">
        <v>105</v>
      </c>
      <c r="C13" s="18"/>
      <c r="D13" s="20"/>
      <c r="E13" s="18"/>
      <c r="F13" s="18">
        <v>-4.9</v>
      </c>
      <c r="G13" s="21">
        <v>6.46</v>
      </c>
      <c r="H13" s="21">
        <v>7.73921</v>
      </c>
      <c r="I13" s="40">
        <v>14.2</v>
      </c>
      <c r="J13" s="41">
        <v>4800</v>
      </c>
      <c r="K13" s="42">
        <f t="shared" si="0"/>
        <v>68160</v>
      </c>
      <c r="L13" s="18" t="s">
        <v>25</v>
      </c>
      <c r="M13" s="2">
        <v>50</v>
      </c>
      <c r="O13" s="44"/>
      <c r="P13" s="44"/>
    </row>
    <row r="14" s="2" customFormat="1" ht="18" customHeight="1" spans="1:16">
      <c r="A14" s="18">
        <v>11</v>
      </c>
      <c r="B14" s="19">
        <v>106</v>
      </c>
      <c r="C14" s="18"/>
      <c r="D14" s="20"/>
      <c r="E14" s="18"/>
      <c r="F14" s="18">
        <v>-4.9</v>
      </c>
      <c r="G14" s="21">
        <v>3.7</v>
      </c>
      <c r="H14" s="21">
        <v>4.43268</v>
      </c>
      <c r="I14" s="40">
        <v>8.13</v>
      </c>
      <c r="J14" s="41">
        <v>4800</v>
      </c>
      <c r="K14" s="42">
        <f t="shared" si="0"/>
        <v>39024</v>
      </c>
      <c r="L14" s="18" t="s">
        <v>25</v>
      </c>
      <c r="M14" s="2">
        <v>50</v>
      </c>
      <c r="O14" s="44"/>
      <c r="P14" s="44"/>
    </row>
    <row r="15" s="2" customFormat="1" ht="18" customHeight="1" spans="1:16">
      <c r="A15" s="18">
        <v>11</v>
      </c>
      <c r="B15" s="19">
        <v>107</v>
      </c>
      <c r="C15" s="18"/>
      <c r="D15" s="20"/>
      <c r="E15" s="18"/>
      <c r="F15" s="18">
        <v>-4.9</v>
      </c>
      <c r="G15" s="21">
        <v>3.15</v>
      </c>
      <c r="H15" s="21">
        <v>3.77377</v>
      </c>
      <c r="I15" s="40">
        <v>6.92</v>
      </c>
      <c r="J15" s="41">
        <v>4800</v>
      </c>
      <c r="K15" s="42">
        <f t="shared" si="0"/>
        <v>33216</v>
      </c>
      <c r="L15" s="18" t="s">
        <v>25</v>
      </c>
      <c r="M15" s="2">
        <v>50</v>
      </c>
      <c r="O15" s="44"/>
      <c r="P15" s="44"/>
    </row>
    <row r="16" s="2" customFormat="1" ht="18" customHeight="1" spans="1:16">
      <c r="A16" s="18">
        <v>11</v>
      </c>
      <c r="B16" s="19">
        <v>108</v>
      </c>
      <c r="C16" s="18"/>
      <c r="D16" s="20"/>
      <c r="E16" s="18"/>
      <c r="F16" s="18">
        <v>-4.9</v>
      </c>
      <c r="G16" s="21">
        <v>4.94</v>
      </c>
      <c r="H16" s="21">
        <v>5.91822</v>
      </c>
      <c r="I16" s="40">
        <v>10.86</v>
      </c>
      <c r="J16" s="41">
        <v>4800</v>
      </c>
      <c r="K16" s="42">
        <f t="shared" si="0"/>
        <v>52128</v>
      </c>
      <c r="L16" s="18" t="s">
        <v>25</v>
      </c>
      <c r="M16" s="2">
        <v>50</v>
      </c>
      <c r="O16" s="44"/>
      <c r="P16" s="44"/>
    </row>
    <row r="17" s="2" customFormat="1" ht="18" customHeight="1" spans="1:16">
      <c r="A17" s="18">
        <v>11</v>
      </c>
      <c r="B17" s="19">
        <v>109</v>
      </c>
      <c r="C17" s="18"/>
      <c r="D17" s="20"/>
      <c r="E17" s="18"/>
      <c r="F17" s="18">
        <v>-4.9</v>
      </c>
      <c r="G17" s="21">
        <v>3.4125</v>
      </c>
      <c r="H17" s="21">
        <v>4.08825</v>
      </c>
      <c r="I17" s="40">
        <v>7.5</v>
      </c>
      <c r="J17" s="41">
        <v>4800</v>
      </c>
      <c r="K17" s="42">
        <f t="shared" si="0"/>
        <v>36000</v>
      </c>
      <c r="L17" s="18" t="s">
        <v>25</v>
      </c>
      <c r="M17" s="2">
        <v>50</v>
      </c>
      <c r="O17" s="44"/>
      <c r="P17" s="44"/>
    </row>
    <row r="18" s="2" customFormat="1" ht="18" customHeight="1" spans="1:16">
      <c r="A18" s="18">
        <v>11</v>
      </c>
      <c r="B18" s="19">
        <v>110</v>
      </c>
      <c r="C18" s="18"/>
      <c r="D18" s="20"/>
      <c r="E18" s="18"/>
      <c r="F18" s="18">
        <v>-4.9</v>
      </c>
      <c r="G18" s="21">
        <v>3.06</v>
      </c>
      <c r="H18" s="21">
        <v>3.66594</v>
      </c>
      <c r="I18" s="40">
        <v>6.73</v>
      </c>
      <c r="J18" s="41">
        <v>4800</v>
      </c>
      <c r="K18" s="42">
        <f t="shared" si="0"/>
        <v>32304</v>
      </c>
      <c r="L18" s="18" t="s">
        <v>25</v>
      </c>
      <c r="M18" s="2">
        <v>50</v>
      </c>
      <c r="O18" s="44"/>
      <c r="P18" s="44"/>
    </row>
    <row r="19" s="2" customFormat="1" ht="18" customHeight="1" spans="1:16">
      <c r="A19" s="18">
        <v>11</v>
      </c>
      <c r="B19" s="19">
        <v>111</v>
      </c>
      <c r="C19" s="18"/>
      <c r="D19" s="20"/>
      <c r="E19" s="18"/>
      <c r="F19" s="18">
        <v>-4.9</v>
      </c>
      <c r="G19" s="21">
        <v>3.4</v>
      </c>
      <c r="H19" s="21">
        <v>4.07327</v>
      </c>
      <c r="I19" s="40">
        <v>7.47</v>
      </c>
      <c r="J19" s="41">
        <v>4800</v>
      </c>
      <c r="K19" s="42">
        <f t="shared" si="0"/>
        <v>35856</v>
      </c>
      <c r="L19" s="18" t="s">
        <v>25</v>
      </c>
      <c r="M19" s="2">
        <v>50</v>
      </c>
      <c r="O19" s="44"/>
      <c r="P19" s="44"/>
    </row>
    <row r="20" s="2" customFormat="1" ht="18" customHeight="1" spans="1:16">
      <c r="A20" s="18">
        <v>11</v>
      </c>
      <c r="B20" s="19">
        <v>112</v>
      </c>
      <c r="C20" s="18"/>
      <c r="D20" s="20"/>
      <c r="E20" s="18"/>
      <c r="F20" s="18">
        <v>-4.9</v>
      </c>
      <c r="G20" s="21">
        <v>3.06</v>
      </c>
      <c r="H20" s="21">
        <v>3.66594</v>
      </c>
      <c r="I20" s="40">
        <v>6.73</v>
      </c>
      <c r="J20" s="41">
        <v>4800</v>
      </c>
      <c r="K20" s="42">
        <f t="shared" si="0"/>
        <v>32304</v>
      </c>
      <c r="L20" s="18" t="s">
        <v>25</v>
      </c>
      <c r="M20" s="2">
        <v>50</v>
      </c>
      <c r="O20" s="44"/>
      <c r="P20" s="44"/>
    </row>
    <row r="21" s="2" customFormat="1" ht="18" customHeight="1" spans="1:16">
      <c r="A21" s="18">
        <v>11</v>
      </c>
      <c r="B21" s="19">
        <v>113</v>
      </c>
      <c r="C21" s="18"/>
      <c r="D21" s="20"/>
      <c r="E21" s="18"/>
      <c r="F21" s="18">
        <v>-4.9</v>
      </c>
      <c r="G21" s="21">
        <v>3.4</v>
      </c>
      <c r="H21" s="21">
        <v>4.07327</v>
      </c>
      <c r="I21" s="40">
        <v>7.47</v>
      </c>
      <c r="J21" s="41">
        <v>4800</v>
      </c>
      <c r="K21" s="42">
        <f t="shared" si="0"/>
        <v>35856</v>
      </c>
      <c r="L21" s="18" t="s">
        <v>25</v>
      </c>
      <c r="M21" s="2">
        <v>50</v>
      </c>
      <c r="O21" s="44"/>
      <c r="P21" s="44"/>
    </row>
    <row r="22" s="2" customFormat="1" ht="18" customHeight="1" spans="1:16">
      <c r="A22" s="18">
        <v>11</v>
      </c>
      <c r="B22" s="19">
        <v>114</v>
      </c>
      <c r="C22" s="18"/>
      <c r="D22" s="20"/>
      <c r="E22" s="18"/>
      <c r="F22" s="18">
        <v>-4.9</v>
      </c>
      <c r="G22" s="21">
        <v>3.15</v>
      </c>
      <c r="H22" s="21">
        <v>3.77377</v>
      </c>
      <c r="I22" s="40">
        <v>6.92</v>
      </c>
      <c r="J22" s="41">
        <v>4800</v>
      </c>
      <c r="K22" s="42">
        <f t="shared" si="0"/>
        <v>33216</v>
      </c>
      <c r="L22" s="18" t="s">
        <v>25</v>
      </c>
      <c r="M22" s="2">
        <v>50</v>
      </c>
      <c r="O22" s="44"/>
      <c r="P22" s="44"/>
    </row>
    <row r="23" s="2" customFormat="1" ht="18" customHeight="1" spans="1:16">
      <c r="A23" s="18">
        <v>11</v>
      </c>
      <c r="B23" s="19">
        <v>115</v>
      </c>
      <c r="C23" s="18"/>
      <c r="D23" s="20"/>
      <c r="E23" s="18"/>
      <c r="F23" s="18">
        <v>-4.9</v>
      </c>
      <c r="G23" s="21">
        <v>3.4125</v>
      </c>
      <c r="H23" s="21">
        <v>4.08825</v>
      </c>
      <c r="I23" s="40">
        <v>7.5</v>
      </c>
      <c r="J23" s="41">
        <v>4800</v>
      </c>
      <c r="K23" s="42">
        <f t="shared" si="0"/>
        <v>36000</v>
      </c>
      <c r="L23" s="18" t="s">
        <v>25</v>
      </c>
      <c r="M23" s="2">
        <v>50</v>
      </c>
      <c r="O23" s="44"/>
      <c r="P23" s="44"/>
    </row>
    <row r="24" s="2" customFormat="1" ht="18" customHeight="1" spans="1:16">
      <c r="A24" s="18">
        <v>11</v>
      </c>
      <c r="B24" s="19">
        <v>116</v>
      </c>
      <c r="C24" s="18"/>
      <c r="D24" s="20"/>
      <c r="E24" s="18"/>
      <c r="F24" s="18">
        <v>-4.9</v>
      </c>
      <c r="G24" s="21">
        <v>5.13</v>
      </c>
      <c r="H24" s="21">
        <v>6.14585</v>
      </c>
      <c r="I24" s="40">
        <v>11.28</v>
      </c>
      <c r="J24" s="41">
        <v>4800</v>
      </c>
      <c r="K24" s="42">
        <f t="shared" si="0"/>
        <v>54144</v>
      </c>
      <c r="L24" s="18" t="s">
        <v>25</v>
      </c>
      <c r="M24" s="2">
        <v>50</v>
      </c>
      <c r="O24" s="44"/>
      <c r="P24" s="44"/>
    </row>
    <row r="25" s="2" customFormat="1" ht="18" customHeight="1" spans="1:16">
      <c r="A25" s="18">
        <v>11</v>
      </c>
      <c r="B25" s="19">
        <v>117</v>
      </c>
      <c r="C25" s="18"/>
      <c r="D25" s="20"/>
      <c r="E25" s="18"/>
      <c r="F25" s="18">
        <v>-4.9</v>
      </c>
      <c r="G25" s="21">
        <v>5.13</v>
      </c>
      <c r="H25" s="21">
        <v>6.14585</v>
      </c>
      <c r="I25" s="40">
        <v>11.28</v>
      </c>
      <c r="J25" s="41">
        <v>4800</v>
      </c>
      <c r="K25" s="42">
        <f t="shared" si="0"/>
        <v>54144</v>
      </c>
      <c r="L25" s="18" t="s">
        <v>25</v>
      </c>
      <c r="M25" s="2">
        <v>50</v>
      </c>
      <c r="O25" s="44"/>
      <c r="P25" s="44"/>
    </row>
    <row r="26" s="2" customFormat="1" ht="18" customHeight="1" spans="1:16">
      <c r="A26" s="18">
        <v>11</v>
      </c>
      <c r="B26" s="19">
        <v>118</v>
      </c>
      <c r="C26" s="18"/>
      <c r="D26" s="20"/>
      <c r="E26" s="18"/>
      <c r="F26" s="18">
        <v>-4.9</v>
      </c>
      <c r="G26" s="21">
        <v>3.675</v>
      </c>
      <c r="H26" s="21">
        <v>4.40273</v>
      </c>
      <c r="I26" s="40">
        <v>8.08</v>
      </c>
      <c r="J26" s="41">
        <v>4800</v>
      </c>
      <c r="K26" s="42">
        <f t="shared" si="0"/>
        <v>38784</v>
      </c>
      <c r="L26" s="18" t="s">
        <v>25</v>
      </c>
      <c r="M26" s="2">
        <v>50</v>
      </c>
      <c r="O26" s="44"/>
      <c r="P26" s="44"/>
    </row>
    <row r="27" s="2" customFormat="1" ht="18" customHeight="1" spans="1:16">
      <c r="A27" s="18">
        <v>11</v>
      </c>
      <c r="B27" s="19">
        <v>119</v>
      </c>
      <c r="C27" s="18"/>
      <c r="D27" s="20"/>
      <c r="E27" s="18"/>
      <c r="F27" s="18">
        <v>-4.9</v>
      </c>
      <c r="G27" s="21">
        <v>3.5</v>
      </c>
      <c r="H27" s="21">
        <v>4.19307</v>
      </c>
      <c r="I27" s="40">
        <v>7.69</v>
      </c>
      <c r="J27" s="41">
        <v>4800</v>
      </c>
      <c r="K27" s="42">
        <f t="shared" si="0"/>
        <v>36912</v>
      </c>
      <c r="L27" s="18" t="s">
        <v>25</v>
      </c>
      <c r="M27" s="2">
        <v>50</v>
      </c>
      <c r="O27" s="44"/>
      <c r="P27" s="44"/>
    </row>
    <row r="28" s="2" customFormat="1" ht="18" customHeight="1" spans="1:16">
      <c r="A28" s="18">
        <v>11</v>
      </c>
      <c r="B28" s="19">
        <v>120</v>
      </c>
      <c r="C28" s="18"/>
      <c r="D28" s="20"/>
      <c r="E28" s="18"/>
      <c r="F28" s="18">
        <v>-4.9</v>
      </c>
      <c r="G28" s="21">
        <v>3.57</v>
      </c>
      <c r="H28" s="21">
        <v>4.27693</v>
      </c>
      <c r="I28" s="40">
        <v>7.85</v>
      </c>
      <c r="J28" s="41">
        <v>4800</v>
      </c>
      <c r="K28" s="42">
        <f t="shared" si="0"/>
        <v>37680</v>
      </c>
      <c r="L28" s="18" t="s">
        <v>25</v>
      </c>
      <c r="M28" s="2">
        <v>50</v>
      </c>
      <c r="O28" s="44"/>
      <c r="P28" s="44"/>
    </row>
    <row r="29" s="2" customFormat="1" ht="18" customHeight="1" spans="1:16">
      <c r="A29" s="18">
        <v>11</v>
      </c>
      <c r="B29" s="19">
        <v>121</v>
      </c>
      <c r="C29" s="18"/>
      <c r="D29" s="20"/>
      <c r="E29" s="18"/>
      <c r="F29" s="18">
        <v>-4.9</v>
      </c>
      <c r="G29" s="21">
        <v>3.4</v>
      </c>
      <c r="H29" s="21">
        <v>4.07327</v>
      </c>
      <c r="I29" s="40">
        <v>7.47</v>
      </c>
      <c r="J29" s="41">
        <v>4800</v>
      </c>
      <c r="K29" s="42">
        <f t="shared" si="0"/>
        <v>35856</v>
      </c>
      <c r="L29" s="18" t="s">
        <v>25</v>
      </c>
      <c r="M29" s="2">
        <v>50</v>
      </c>
      <c r="O29" s="44"/>
      <c r="P29" s="44"/>
    </row>
    <row r="30" s="2" customFormat="1" ht="18" customHeight="1" spans="1:16">
      <c r="A30" s="18">
        <v>11</v>
      </c>
      <c r="B30" s="19">
        <v>122</v>
      </c>
      <c r="C30" s="18"/>
      <c r="D30" s="20"/>
      <c r="E30" s="18"/>
      <c r="F30" s="18">
        <v>-4.9</v>
      </c>
      <c r="G30" s="21">
        <v>3.57</v>
      </c>
      <c r="H30" s="21">
        <v>4.27693</v>
      </c>
      <c r="I30" s="40">
        <v>7.85</v>
      </c>
      <c r="J30" s="41">
        <v>4800</v>
      </c>
      <c r="K30" s="42">
        <f t="shared" si="0"/>
        <v>37680</v>
      </c>
      <c r="L30" s="18" t="s">
        <v>25</v>
      </c>
      <c r="M30" s="2">
        <v>50</v>
      </c>
      <c r="O30" s="44"/>
      <c r="P30" s="44"/>
    </row>
    <row r="31" s="2" customFormat="1" ht="18" customHeight="1" spans="1:16">
      <c r="A31" s="18">
        <v>11</v>
      </c>
      <c r="B31" s="19">
        <v>123</v>
      </c>
      <c r="C31" s="18"/>
      <c r="D31" s="20"/>
      <c r="E31" s="18"/>
      <c r="F31" s="18">
        <v>-4.9</v>
      </c>
      <c r="G31" s="21">
        <v>3.4</v>
      </c>
      <c r="H31" s="21">
        <v>4.07327</v>
      </c>
      <c r="I31" s="40">
        <v>7.47</v>
      </c>
      <c r="J31" s="41">
        <v>4800</v>
      </c>
      <c r="K31" s="42">
        <f t="shared" si="0"/>
        <v>35856</v>
      </c>
      <c r="L31" s="18" t="s">
        <v>25</v>
      </c>
      <c r="M31" s="2">
        <v>50</v>
      </c>
      <c r="O31" s="44"/>
      <c r="P31" s="44"/>
    </row>
    <row r="32" s="2" customFormat="1" ht="18" customHeight="1" spans="1:16">
      <c r="A32" s="18">
        <v>11</v>
      </c>
      <c r="B32" s="19">
        <v>124</v>
      </c>
      <c r="C32" s="18"/>
      <c r="D32" s="20"/>
      <c r="E32" s="18"/>
      <c r="F32" s="18">
        <v>-4.9</v>
      </c>
      <c r="G32" s="21">
        <v>3.675</v>
      </c>
      <c r="H32" s="21">
        <v>4.40273</v>
      </c>
      <c r="I32" s="40">
        <v>8.08</v>
      </c>
      <c r="J32" s="41">
        <v>4800</v>
      </c>
      <c r="K32" s="42">
        <f t="shared" si="0"/>
        <v>38784</v>
      </c>
      <c r="L32" s="18" t="s">
        <v>25</v>
      </c>
      <c r="M32" s="2">
        <v>50</v>
      </c>
      <c r="O32" s="44"/>
      <c r="P32" s="44"/>
    </row>
    <row r="33" s="2" customFormat="1" ht="18" customHeight="1" spans="1:16">
      <c r="A33" s="18">
        <v>11</v>
      </c>
      <c r="B33" s="19">
        <v>125</v>
      </c>
      <c r="C33" s="18"/>
      <c r="D33" s="20"/>
      <c r="E33" s="18"/>
      <c r="F33" s="18">
        <v>-4.9</v>
      </c>
      <c r="G33" s="21">
        <v>3.4125</v>
      </c>
      <c r="H33" s="21">
        <v>4.08825</v>
      </c>
      <c r="I33" s="40">
        <v>7.5</v>
      </c>
      <c r="J33" s="41">
        <v>4800</v>
      </c>
      <c r="K33" s="42">
        <f t="shared" si="0"/>
        <v>36000</v>
      </c>
      <c r="L33" s="18" t="s">
        <v>25</v>
      </c>
      <c r="M33" s="2">
        <v>50</v>
      </c>
      <c r="O33" s="44"/>
      <c r="P33" s="44"/>
    </row>
    <row r="34" s="2" customFormat="1" ht="18" customHeight="1" spans="1:16">
      <c r="A34" s="18">
        <v>11</v>
      </c>
      <c r="B34" s="19">
        <v>126</v>
      </c>
      <c r="C34" s="18"/>
      <c r="D34" s="20"/>
      <c r="E34" s="18"/>
      <c r="F34" s="18">
        <v>-4.9</v>
      </c>
      <c r="G34" s="21">
        <v>6.67</v>
      </c>
      <c r="H34" s="21">
        <v>7.9908</v>
      </c>
      <c r="I34" s="40">
        <v>14.66</v>
      </c>
      <c r="J34" s="41">
        <v>4800</v>
      </c>
      <c r="K34" s="42">
        <f t="shared" si="0"/>
        <v>70368</v>
      </c>
      <c r="L34" s="18" t="s">
        <v>25</v>
      </c>
      <c r="M34" s="2">
        <v>50</v>
      </c>
      <c r="O34" s="44"/>
      <c r="P34" s="44"/>
    </row>
    <row r="35" s="2" customFormat="1" ht="18" customHeight="1" spans="1:16">
      <c r="A35" s="18">
        <v>11</v>
      </c>
      <c r="B35" s="19">
        <v>127</v>
      </c>
      <c r="C35" s="18"/>
      <c r="D35" s="20"/>
      <c r="E35" s="18"/>
      <c r="F35" s="18">
        <v>-4.9</v>
      </c>
      <c r="G35" s="21">
        <v>6.67</v>
      </c>
      <c r="H35" s="21">
        <v>7.9908</v>
      </c>
      <c r="I35" s="40">
        <v>14.66</v>
      </c>
      <c r="J35" s="41">
        <v>4800</v>
      </c>
      <c r="K35" s="42">
        <f t="shared" si="0"/>
        <v>70368</v>
      </c>
      <c r="L35" s="18" t="s">
        <v>25</v>
      </c>
      <c r="M35" s="2">
        <v>50</v>
      </c>
      <c r="O35" s="44"/>
      <c r="P35" s="44"/>
    </row>
    <row r="36" s="2" customFormat="1" ht="18" customHeight="1" spans="1:16">
      <c r="A36" s="18">
        <v>11</v>
      </c>
      <c r="B36" s="19">
        <v>128</v>
      </c>
      <c r="C36" s="18"/>
      <c r="D36" s="20"/>
      <c r="E36" s="18"/>
      <c r="F36" s="18">
        <v>-4.9</v>
      </c>
      <c r="G36" s="21">
        <v>5.13</v>
      </c>
      <c r="H36" s="21">
        <v>6.14585</v>
      </c>
      <c r="I36" s="40">
        <v>11.28</v>
      </c>
      <c r="J36" s="41">
        <v>4800</v>
      </c>
      <c r="K36" s="42">
        <f t="shared" si="0"/>
        <v>54144</v>
      </c>
      <c r="L36" s="18" t="s">
        <v>25</v>
      </c>
      <c r="M36" s="2">
        <v>50</v>
      </c>
      <c r="O36" s="44"/>
      <c r="P36" s="44"/>
    </row>
    <row r="37" s="2" customFormat="1" ht="18" customHeight="1" spans="1:16">
      <c r="A37" s="18">
        <v>11</v>
      </c>
      <c r="B37" s="19">
        <v>129</v>
      </c>
      <c r="C37" s="18"/>
      <c r="D37" s="20"/>
      <c r="E37" s="18"/>
      <c r="F37" s="18">
        <v>-4.9</v>
      </c>
      <c r="G37" s="21">
        <v>5.13</v>
      </c>
      <c r="H37" s="21">
        <v>6.14585</v>
      </c>
      <c r="I37" s="40">
        <v>11.28</v>
      </c>
      <c r="J37" s="41">
        <v>4800</v>
      </c>
      <c r="K37" s="42">
        <f t="shared" si="0"/>
        <v>54144</v>
      </c>
      <c r="L37" s="18" t="s">
        <v>25</v>
      </c>
      <c r="M37" s="2">
        <v>50</v>
      </c>
      <c r="O37" s="44"/>
      <c r="P37" s="44"/>
    </row>
    <row r="38" s="2" customFormat="1" ht="18" customHeight="1" spans="1:16">
      <c r="A38" s="18">
        <v>11</v>
      </c>
      <c r="B38" s="19">
        <v>130</v>
      </c>
      <c r="C38" s="18"/>
      <c r="D38" s="20"/>
      <c r="E38" s="18"/>
      <c r="F38" s="18">
        <v>-4.9</v>
      </c>
      <c r="G38" s="21">
        <v>6.84</v>
      </c>
      <c r="H38" s="21">
        <v>8.19446</v>
      </c>
      <c r="I38" s="40">
        <v>15.04</v>
      </c>
      <c r="J38" s="41">
        <v>4800</v>
      </c>
      <c r="K38" s="42">
        <f t="shared" si="0"/>
        <v>72192</v>
      </c>
      <c r="L38" s="18" t="s">
        <v>25</v>
      </c>
      <c r="M38" s="2">
        <v>50</v>
      </c>
      <c r="O38" s="44"/>
      <c r="P38" s="44"/>
    </row>
    <row r="39" s="2" customFormat="1" ht="18" customHeight="1" spans="1:16">
      <c r="A39" s="18">
        <v>11</v>
      </c>
      <c r="B39" s="19">
        <v>131</v>
      </c>
      <c r="C39" s="18"/>
      <c r="D39" s="20"/>
      <c r="E39" s="18"/>
      <c r="F39" s="18">
        <v>-4.9</v>
      </c>
      <c r="G39" s="21">
        <v>3.63</v>
      </c>
      <c r="H39" s="21">
        <v>4.34882</v>
      </c>
      <c r="I39" s="40">
        <v>7.98</v>
      </c>
      <c r="J39" s="41">
        <v>4800</v>
      </c>
      <c r="K39" s="42">
        <f t="shared" si="0"/>
        <v>38304</v>
      </c>
      <c r="L39" s="18" t="s">
        <v>25</v>
      </c>
      <c r="M39" s="2">
        <v>50</v>
      </c>
      <c r="O39" s="44"/>
      <c r="P39" s="44"/>
    </row>
    <row r="40" s="2" customFormat="1" ht="18" customHeight="1" spans="1:16">
      <c r="A40" s="18">
        <v>11</v>
      </c>
      <c r="B40" s="19">
        <v>132</v>
      </c>
      <c r="C40" s="18"/>
      <c r="D40" s="20"/>
      <c r="E40" s="18"/>
      <c r="F40" s="18">
        <v>-4.9</v>
      </c>
      <c r="G40" s="21">
        <v>3.52</v>
      </c>
      <c r="H40" s="21">
        <v>4.21703</v>
      </c>
      <c r="I40" s="40">
        <v>7.74</v>
      </c>
      <c r="J40" s="41">
        <v>4800</v>
      </c>
      <c r="K40" s="42">
        <f t="shared" si="0"/>
        <v>37152</v>
      </c>
      <c r="L40" s="18" t="s">
        <v>25</v>
      </c>
      <c r="M40" s="2">
        <v>50</v>
      </c>
      <c r="O40" s="44"/>
      <c r="P40" s="44"/>
    </row>
    <row r="41" s="2" customFormat="1" ht="18" customHeight="1" spans="1:16">
      <c r="A41" s="18">
        <v>11</v>
      </c>
      <c r="B41" s="19">
        <v>133</v>
      </c>
      <c r="C41" s="18"/>
      <c r="D41" s="20"/>
      <c r="E41" s="18"/>
      <c r="F41" s="18">
        <v>-4.9</v>
      </c>
      <c r="G41" s="21">
        <v>3.52</v>
      </c>
      <c r="H41" s="21">
        <v>4.21703</v>
      </c>
      <c r="I41" s="40">
        <v>7.74</v>
      </c>
      <c r="J41" s="41">
        <v>4800</v>
      </c>
      <c r="K41" s="42">
        <f t="shared" si="0"/>
        <v>37152</v>
      </c>
      <c r="L41" s="18" t="s">
        <v>25</v>
      </c>
      <c r="M41" s="2">
        <v>50</v>
      </c>
      <c r="O41" s="44"/>
      <c r="P41" s="44"/>
    </row>
    <row r="42" s="2" customFormat="1" ht="18" customHeight="1" spans="1:16">
      <c r="A42" s="18">
        <v>11</v>
      </c>
      <c r="B42" s="19">
        <v>134</v>
      </c>
      <c r="C42" s="18"/>
      <c r="D42" s="20"/>
      <c r="E42" s="18"/>
      <c r="F42" s="18">
        <v>-4.9</v>
      </c>
      <c r="G42" s="21">
        <v>5.58</v>
      </c>
      <c r="H42" s="21">
        <v>6.68496</v>
      </c>
      <c r="I42" s="40">
        <v>12.27</v>
      </c>
      <c r="J42" s="41">
        <v>4800</v>
      </c>
      <c r="K42" s="42">
        <f t="shared" si="0"/>
        <v>58896</v>
      </c>
      <c r="L42" s="18" t="s">
        <v>25</v>
      </c>
      <c r="M42" s="2">
        <v>50</v>
      </c>
      <c r="O42" s="44"/>
      <c r="P42" s="44"/>
    </row>
    <row r="43" s="2" customFormat="1" ht="18" customHeight="1" spans="1:16">
      <c r="A43" s="18">
        <v>11</v>
      </c>
      <c r="B43" s="19">
        <v>135</v>
      </c>
      <c r="C43" s="18"/>
      <c r="D43" s="20"/>
      <c r="E43" s="18"/>
      <c r="F43" s="18">
        <v>-4.9</v>
      </c>
      <c r="G43" s="21">
        <v>3.875</v>
      </c>
      <c r="H43" s="21">
        <v>4.64233</v>
      </c>
      <c r="I43" s="40">
        <v>8.52</v>
      </c>
      <c r="J43" s="41">
        <v>4800</v>
      </c>
      <c r="K43" s="42">
        <f t="shared" si="0"/>
        <v>40896</v>
      </c>
      <c r="L43" s="18" t="s">
        <v>25</v>
      </c>
      <c r="M43" s="2">
        <v>50</v>
      </c>
      <c r="O43" s="44"/>
      <c r="P43" s="44"/>
    </row>
    <row r="44" s="2" customFormat="1" ht="18" customHeight="1" spans="1:16">
      <c r="A44" s="18">
        <v>11</v>
      </c>
      <c r="B44" s="19">
        <v>136</v>
      </c>
      <c r="C44" s="18"/>
      <c r="D44" s="20"/>
      <c r="E44" s="18"/>
      <c r="F44" s="18">
        <v>-4.9</v>
      </c>
      <c r="G44" s="21">
        <v>3.50012</v>
      </c>
      <c r="H44" s="21">
        <v>4.19322</v>
      </c>
      <c r="I44" s="40">
        <v>7.69</v>
      </c>
      <c r="J44" s="41">
        <v>4800</v>
      </c>
      <c r="K44" s="42">
        <f t="shared" si="0"/>
        <v>36912</v>
      </c>
      <c r="L44" s="18" t="s">
        <v>25</v>
      </c>
      <c r="M44" s="2">
        <v>50</v>
      </c>
      <c r="O44" s="44"/>
      <c r="P44" s="44"/>
    </row>
    <row r="45" s="2" customFormat="1" ht="18" customHeight="1" spans="1:16">
      <c r="A45" s="18">
        <v>11</v>
      </c>
      <c r="B45" s="19">
        <v>137</v>
      </c>
      <c r="C45" s="18"/>
      <c r="D45" s="20"/>
      <c r="E45" s="18"/>
      <c r="F45" s="18">
        <v>-4.9</v>
      </c>
      <c r="G45" s="21">
        <v>5.94488</v>
      </c>
      <c r="H45" s="21">
        <v>7.12209</v>
      </c>
      <c r="I45" s="40">
        <v>13.07</v>
      </c>
      <c r="J45" s="41">
        <v>4800</v>
      </c>
      <c r="K45" s="42">
        <f t="shared" si="0"/>
        <v>62736</v>
      </c>
      <c r="L45" s="18" t="s">
        <v>25</v>
      </c>
      <c r="M45" s="2">
        <v>50</v>
      </c>
      <c r="O45" s="44"/>
      <c r="P45" s="44"/>
    </row>
    <row r="46" s="2" customFormat="1" ht="18" customHeight="1" spans="1:16">
      <c r="A46" s="18">
        <v>11</v>
      </c>
      <c r="B46" s="19">
        <v>138</v>
      </c>
      <c r="C46" s="18"/>
      <c r="D46" s="20"/>
      <c r="E46" s="18"/>
      <c r="F46" s="18">
        <v>-4.9</v>
      </c>
      <c r="G46" s="21">
        <v>7.0125</v>
      </c>
      <c r="H46" s="21">
        <v>8.40112</v>
      </c>
      <c r="I46" s="40">
        <v>15.41</v>
      </c>
      <c r="J46" s="41">
        <v>4800</v>
      </c>
      <c r="K46" s="42">
        <f t="shared" si="0"/>
        <v>73968</v>
      </c>
      <c r="L46" s="18" t="s">
        <v>25</v>
      </c>
      <c r="M46" s="2">
        <v>50</v>
      </c>
      <c r="O46" s="44"/>
      <c r="P46" s="44"/>
    </row>
    <row r="47" s="2" customFormat="1" ht="18" customHeight="1" spans="1:16">
      <c r="A47" s="18">
        <v>11</v>
      </c>
      <c r="B47" s="19">
        <v>139</v>
      </c>
      <c r="C47" s="18"/>
      <c r="D47" s="20"/>
      <c r="E47" s="18"/>
      <c r="F47" s="18">
        <v>-4.9</v>
      </c>
      <c r="G47" s="21">
        <v>7.0125</v>
      </c>
      <c r="H47" s="21">
        <v>8.40112</v>
      </c>
      <c r="I47" s="40">
        <v>15.41</v>
      </c>
      <c r="J47" s="41">
        <v>4800</v>
      </c>
      <c r="K47" s="42">
        <f t="shared" si="0"/>
        <v>73968</v>
      </c>
      <c r="L47" s="18" t="s">
        <v>25</v>
      </c>
      <c r="M47" s="2">
        <v>50</v>
      </c>
      <c r="O47" s="44"/>
      <c r="P47" s="44"/>
    </row>
    <row r="48" s="2" customFormat="1" ht="18" customHeight="1" spans="1:16">
      <c r="A48" s="18">
        <v>11</v>
      </c>
      <c r="B48" s="19">
        <v>140</v>
      </c>
      <c r="C48" s="18"/>
      <c r="D48" s="20"/>
      <c r="E48" s="18"/>
      <c r="F48" s="18">
        <v>-4.9</v>
      </c>
      <c r="G48" s="21">
        <v>6.93</v>
      </c>
      <c r="H48" s="21">
        <v>8.30228</v>
      </c>
      <c r="I48" s="40">
        <v>15.23</v>
      </c>
      <c r="J48" s="41">
        <v>4800</v>
      </c>
      <c r="K48" s="42">
        <f t="shared" si="0"/>
        <v>73104</v>
      </c>
      <c r="L48" s="18" t="s">
        <v>25</v>
      </c>
      <c r="M48" s="2">
        <v>50</v>
      </c>
      <c r="O48" s="44"/>
      <c r="P48" s="44"/>
    </row>
    <row r="49" s="2" customFormat="1" ht="18" customHeight="1" spans="1:16">
      <c r="A49" s="18">
        <v>11</v>
      </c>
      <c r="B49" s="19">
        <v>141</v>
      </c>
      <c r="C49" s="18"/>
      <c r="D49" s="20"/>
      <c r="E49" s="18"/>
      <c r="F49" s="18">
        <v>-4.9</v>
      </c>
      <c r="G49" s="21">
        <v>5.0325</v>
      </c>
      <c r="H49" s="21">
        <v>6.02904</v>
      </c>
      <c r="I49" s="40">
        <v>11.06</v>
      </c>
      <c r="J49" s="41">
        <v>4800</v>
      </c>
      <c r="K49" s="42">
        <f t="shared" si="0"/>
        <v>53088</v>
      </c>
      <c r="L49" s="18" t="s">
        <v>25</v>
      </c>
      <c r="M49" s="2">
        <v>50</v>
      </c>
      <c r="O49" s="44"/>
      <c r="P49" s="44"/>
    </row>
    <row r="50" s="2" customFormat="1" ht="18" customHeight="1" spans="1:16">
      <c r="A50" s="18">
        <v>11</v>
      </c>
      <c r="B50" s="19">
        <v>142</v>
      </c>
      <c r="C50" s="18"/>
      <c r="D50" s="20"/>
      <c r="E50" s="18"/>
      <c r="F50" s="18">
        <v>-4.9</v>
      </c>
      <c r="G50" s="21">
        <v>3.87505</v>
      </c>
      <c r="H50" s="21">
        <v>4.64239</v>
      </c>
      <c r="I50" s="40">
        <v>8.52</v>
      </c>
      <c r="J50" s="41">
        <v>4800</v>
      </c>
      <c r="K50" s="42">
        <f t="shared" si="0"/>
        <v>40896</v>
      </c>
      <c r="L50" s="18" t="s">
        <v>25</v>
      </c>
      <c r="M50" s="2">
        <v>50</v>
      </c>
      <c r="O50" s="44"/>
      <c r="P50" s="44"/>
    </row>
    <row r="51" s="2" customFormat="1" ht="18" customHeight="1" spans="1:16">
      <c r="A51" s="18">
        <v>11</v>
      </c>
      <c r="B51" s="19">
        <v>143</v>
      </c>
      <c r="C51" s="18"/>
      <c r="D51" s="20"/>
      <c r="E51" s="18"/>
      <c r="F51" s="18">
        <v>-4.9</v>
      </c>
      <c r="G51" s="21">
        <v>3.50004</v>
      </c>
      <c r="H51" s="21">
        <v>4.19312</v>
      </c>
      <c r="I51" s="40">
        <v>7.69</v>
      </c>
      <c r="J51" s="41">
        <v>4800</v>
      </c>
      <c r="K51" s="42">
        <f t="shared" si="0"/>
        <v>36912</v>
      </c>
      <c r="L51" s="18" t="s">
        <v>25</v>
      </c>
      <c r="M51" s="2">
        <v>50</v>
      </c>
      <c r="O51" s="44"/>
      <c r="P51" s="44"/>
    </row>
    <row r="52" s="2" customFormat="1" ht="18" customHeight="1" spans="1:16">
      <c r="A52" s="18">
        <v>11</v>
      </c>
      <c r="B52" s="19">
        <v>144</v>
      </c>
      <c r="C52" s="18"/>
      <c r="D52" s="20"/>
      <c r="E52" s="18"/>
      <c r="F52" s="18">
        <v>-4.9</v>
      </c>
      <c r="G52" s="21">
        <v>5.945</v>
      </c>
      <c r="H52" s="21">
        <v>7.12223</v>
      </c>
      <c r="I52" s="40">
        <v>13.07</v>
      </c>
      <c r="J52" s="41">
        <v>4800</v>
      </c>
      <c r="K52" s="42">
        <f t="shared" si="0"/>
        <v>62736</v>
      </c>
      <c r="L52" s="18" t="s">
        <v>25</v>
      </c>
      <c r="M52" s="2">
        <v>50</v>
      </c>
      <c r="O52" s="44"/>
      <c r="P52" s="44"/>
    </row>
    <row r="53" s="2" customFormat="1" ht="18" customHeight="1" spans="1:16">
      <c r="A53" s="18">
        <v>11</v>
      </c>
      <c r="B53" s="19">
        <v>145</v>
      </c>
      <c r="C53" s="18"/>
      <c r="D53" s="20"/>
      <c r="E53" s="18"/>
      <c r="F53" s="18">
        <v>-4.9</v>
      </c>
      <c r="G53" s="21">
        <v>3.85</v>
      </c>
      <c r="H53" s="21">
        <v>4.61238</v>
      </c>
      <c r="I53" s="40">
        <v>8.46</v>
      </c>
      <c r="J53" s="41">
        <v>4800</v>
      </c>
      <c r="K53" s="42">
        <f t="shared" si="0"/>
        <v>40608</v>
      </c>
      <c r="L53" s="18" t="s">
        <v>25</v>
      </c>
      <c r="M53" s="2">
        <v>50</v>
      </c>
      <c r="O53" s="44"/>
      <c r="P53" s="44"/>
    </row>
    <row r="54" s="2" customFormat="1" ht="18" customHeight="1" spans="1:16">
      <c r="A54" s="18">
        <v>11</v>
      </c>
      <c r="B54" s="19">
        <v>146</v>
      </c>
      <c r="C54" s="18"/>
      <c r="D54" s="20"/>
      <c r="E54" s="18"/>
      <c r="F54" s="18">
        <v>-4.9</v>
      </c>
      <c r="G54" s="21">
        <v>3.96</v>
      </c>
      <c r="H54" s="21">
        <v>4.74416</v>
      </c>
      <c r="I54" s="40">
        <v>8.7</v>
      </c>
      <c r="J54" s="41">
        <v>4800</v>
      </c>
      <c r="K54" s="42">
        <f t="shared" si="0"/>
        <v>41760</v>
      </c>
      <c r="L54" s="18" t="s">
        <v>25</v>
      </c>
      <c r="M54" s="2">
        <v>50</v>
      </c>
      <c r="O54" s="44"/>
      <c r="P54" s="44"/>
    </row>
    <row r="55" s="2" customFormat="1" ht="18" customHeight="1" spans="1:16">
      <c r="A55" s="18">
        <v>11</v>
      </c>
      <c r="B55" s="19">
        <v>147</v>
      </c>
      <c r="C55" s="18"/>
      <c r="D55" s="20"/>
      <c r="E55" s="18"/>
      <c r="F55" s="18">
        <v>-4.9</v>
      </c>
      <c r="G55" s="21">
        <v>6.2625</v>
      </c>
      <c r="H55" s="21">
        <v>7.5026</v>
      </c>
      <c r="I55" s="40">
        <v>13.77</v>
      </c>
      <c r="J55" s="41">
        <v>4800</v>
      </c>
      <c r="K55" s="42">
        <f t="shared" si="0"/>
        <v>66096</v>
      </c>
      <c r="L55" s="18" t="s">
        <v>25</v>
      </c>
      <c r="M55" s="2">
        <v>50</v>
      </c>
      <c r="O55" s="44"/>
      <c r="P55" s="44"/>
    </row>
    <row r="56" s="2" customFormat="1" ht="18" customHeight="1" spans="1:16">
      <c r="A56" s="18">
        <v>11</v>
      </c>
      <c r="B56" s="19">
        <v>148</v>
      </c>
      <c r="C56" s="18"/>
      <c r="D56" s="20"/>
      <c r="E56" s="18"/>
      <c r="F56" s="18">
        <v>-4.9</v>
      </c>
      <c r="G56" s="21">
        <v>3.9375</v>
      </c>
      <c r="H56" s="21">
        <v>4.71721</v>
      </c>
      <c r="I56" s="40">
        <v>8.66</v>
      </c>
      <c r="J56" s="41">
        <v>4800</v>
      </c>
      <c r="K56" s="42">
        <f t="shared" si="0"/>
        <v>41568</v>
      </c>
      <c r="L56" s="18" t="s">
        <v>25</v>
      </c>
      <c r="M56" s="2">
        <v>50</v>
      </c>
      <c r="O56" s="44"/>
      <c r="P56" s="44"/>
    </row>
    <row r="57" s="2" customFormat="1" ht="18" customHeight="1" spans="1:16">
      <c r="A57" s="18">
        <v>11</v>
      </c>
      <c r="B57" s="19">
        <v>149</v>
      </c>
      <c r="C57" s="18"/>
      <c r="D57" s="20"/>
      <c r="E57" s="18"/>
      <c r="F57" s="18">
        <v>-4.9</v>
      </c>
      <c r="G57" s="21">
        <v>4.05</v>
      </c>
      <c r="H57" s="21">
        <v>4.85198</v>
      </c>
      <c r="I57" s="40">
        <v>8.9</v>
      </c>
      <c r="J57" s="41">
        <v>4800</v>
      </c>
      <c r="K57" s="42">
        <f t="shared" si="0"/>
        <v>42720</v>
      </c>
      <c r="L57" s="18" t="s">
        <v>25</v>
      </c>
      <c r="M57" s="2">
        <v>50</v>
      </c>
      <c r="O57" s="44"/>
      <c r="P57" s="44"/>
    </row>
    <row r="58" s="2" customFormat="1" ht="18" customHeight="1" spans="1:16">
      <c r="A58" s="18">
        <v>11</v>
      </c>
      <c r="B58" s="19">
        <v>150</v>
      </c>
      <c r="C58" s="18"/>
      <c r="D58" s="20"/>
      <c r="E58" s="18"/>
      <c r="F58" s="18">
        <v>-4.9</v>
      </c>
      <c r="G58" s="21">
        <v>6.4425</v>
      </c>
      <c r="H58" s="21">
        <v>7.71825</v>
      </c>
      <c r="I58" s="40">
        <v>14.16</v>
      </c>
      <c r="J58" s="41">
        <v>4800</v>
      </c>
      <c r="K58" s="42">
        <f t="shared" si="0"/>
        <v>67968</v>
      </c>
      <c r="L58" s="18" t="s">
        <v>25</v>
      </c>
      <c r="M58" s="2">
        <v>50</v>
      </c>
      <c r="O58" s="44"/>
      <c r="P58" s="44"/>
    </row>
    <row r="59" s="2" customFormat="1" ht="18" customHeight="1" spans="1:16">
      <c r="A59" s="18">
        <v>11</v>
      </c>
      <c r="B59" s="19">
        <v>151</v>
      </c>
      <c r="C59" s="18"/>
      <c r="D59" s="20"/>
      <c r="E59" s="18"/>
      <c r="F59" s="18">
        <v>-4.9</v>
      </c>
      <c r="G59" s="21">
        <v>4.185</v>
      </c>
      <c r="H59" s="21">
        <v>5.01372</v>
      </c>
      <c r="I59" s="40">
        <v>9.2</v>
      </c>
      <c r="J59" s="41">
        <v>4800</v>
      </c>
      <c r="K59" s="42">
        <f t="shared" si="0"/>
        <v>44160</v>
      </c>
      <c r="L59" s="18" t="s">
        <v>25</v>
      </c>
      <c r="M59" s="2">
        <v>50</v>
      </c>
      <c r="O59" s="44"/>
      <c r="P59" s="44"/>
    </row>
    <row r="60" s="2" customFormat="1" ht="18" customHeight="1" spans="1:16">
      <c r="A60" s="18">
        <v>11</v>
      </c>
      <c r="B60" s="19">
        <v>152</v>
      </c>
      <c r="C60" s="18"/>
      <c r="D60" s="20"/>
      <c r="E60" s="18"/>
      <c r="F60" s="18">
        <v>-4.9</v>
      </c>
      <c r="G60" s="21">
        <v>3.78024</v>
      </c>
      <c r="H60" s="21">
        <v>4.52881</v>
      </c>
      <c r="I60" s="40">
        <v>8.31</v>
      </c>
      <c r="J60" s="41">
        <v>4800</v>
      </c>
      <c r="K60" s="42">
        <f t="shared" si="0"/>
        <v>39888</v>
      </c>
      <c r="L60" s="18" t="s">
        <v>25</v>
      </c>
      <c r="M60" s="2">
        <v>50</v>
      </c>
      <c r="O60" s="44"/>
      <c r="P60" s="44"/>
    </row>
    <row r="61" s="2" customFormat="1" ht="18" customHeight="1" spans="1:16">
      <c r="A61" s="18">
        <v>11</v>
      </c>
      <c r="B61" s="19">
        <v>153</v>
      </c>
      <c r="C61" s="18"/>
      <c r="D61" s="20"/>
      <c r="E61" s="18"/>
      <c r="F61" s="18">
        <v>-4.9</v>
      </c>
      <c r="G61" s="21">
        <v>5.94471</v>
      </c>
      <c r="H61" s="21">
        <v>7.12189</v>
      </c>
      <c r="I61" s="40">
        <v>13.07</v>
      </c>
      <c r="J61" s="41">
        <v>4800</v>
      </c>
      <c r="K61" s="42">
        <f t="shared" si="0"/>
        <v>62736</v>
      </c>
      <c r="L61" s="18" t="s">
        <v>25</v>
      </c>
      <c r="M61" s="2">
        <v>50</v>
      </c>
      <c r="O61" s="44"/>
      <c r="P61" s="44"/>
    </row>
    <row r="62" s="2" customFormat="1" ht="18" customHeight="1" spans="1:16">
      <c r="A62" s="18">
        <v>11</v>
      </c>
      <c r="B62" s="19">
        <v>154</v>
      </c>
      <c r="C62" s="18"/>
      <c r="D62" s="20"/>
      <c r="E62" s="18"/>
      <c r="F62" s="18">
        <v>-4.9</v>
      </c>
      <c r="G62" s="21">
        <v>5.0325</v>
      </c>
      <c r="H62" s="21">
        <v>6.02904</v>
      </c>
      <c r="I62" s="40">
        <v>11.06</v>
      </c>
      <c r="J62" s="41">
        <v>4800</v>
      </c>
      <c r="K62" s="42">
        <f t="shared" si="0"/>
        <v>53088</v>
      </c>
      <c r="L62" s="18" t="s">
        <v>25</v>
      </c>
      <c r="M62" s="2">
        <v>50</v>
      </c>
      <c r="O62" s="44"/>
      <c r="P62" s="44"/>
    </row>
    <row r="63" s="61" customFormat="1" ht="18" customHeight="1" spans="1:16">
      <c r="A63" s="18">
        <v>11</v>
      </c>
      <c r="B63" s="19">
        <v>155</v>
      </c>
      <c r="C63" s="18"/>
      <c r="D63" s="20"/>
      <c r="E63" s="18"/>
      <c r="F63" s="18">
        <v>-4.9</v>
      </c>
      <c r="G63" s="21">
        <v>6.93</v>
      </c>
      <c r="H63" s="21">
        <v>8.30228</v>
      </c>
      <c r="I63" s="40">
        <v>15.23</v>
      </c>
      <c r="J63" s="41">
        <v>4800</v>
      </c>
      <c r="K63" s="42">
        <f t="shared" si="0"/>
        <v>73104</v>
      </c>
      <c r="L63" s="18" t="s">
        <v>25</v>
      </c>
      <c r="M63" s="2"/>
      <c r="O63" s="44"/>
      <c r="P63" s="44"/>
    </row>
    <row r="64" s="61" customFormat="1" ht="18" customHeight="1" spans="1:16">
      <c r="A64" s="18">
        <v>11</v>
      </c>
      <c r="B64" s="19">
        <v>156</v>
      </c>
      <c r="C64" s="18"/>
      <c r="D64" s="20"/>
      <c r="E64" s="18"/>
      <c r="F64" s="18">
        <v>-4.9</v>
      </c>
      <c r="G64" s="21">
        <v>6.92993</v>
      </c>
      <c r="H64" s="21">
        <v>8.3022</v>
      </c>
      <c r="I64" s="40">
        <v>15.23</v>
      </c>
      <c r="J64" s="41">
        <v>4800</v>
      </c>
      <c r="K64" s="42">
        <f t="shared" si="0"/>
        <v>73104</v>
      </c>
      <c r="L64" s="18" t="s">
        <v>25</v>
      </c>
      <c r="M64" s="2"/>
      <c r="O64" s="44"/>
      <c r="P64" s="44"/>
    </row>
    <row r="65" s="61" customFormat="1" ht="18" customHeight="1" spans="1:16">
      <c r="A65" s="18">
        <v>11</v>
      </c>
      <c r="B65" s="19">
        <v>157</v>
      </c>
      <c r="C65" s="18"/>
      <c r="D65" s="20"/>
      <c r="E65" s="18"/>
      <c r="F65" s="18">
        <v>-4.9</v>
      </c>
      <c r="G65" s="21">
        <v>5.0325</v>
      </c>
      <c r="H65" s="21">
        <v>6.02904</v>
      </c>
      <c r="I65" s="40">
        <v>11.06</v>
      </c>
      <c r="J65" s="41">
        <v>4800</v>
      </c>
      <c r="K65" s="42">
        <f t="shared" si="0"/>
        <v>53088</v>
      </c>
      <c r="L65" s="18" t="s">
        <v>25</v>
      </c>
      <c r="M65" s="2"/>
      <c r="O65" s="44"/>
      <c r="P65" s="44"/>
    </row>
    <row r="66" s="61" customFormat="1" ht="18" customHeight="1" spans="1:16">
      <c r="A66" s="18">
        <v>11</v>
      </c>
      <c r="B66" s="19">
        <v>158</v>
      </c>
      <c r="C66" s="18"/>
      <c r="D66" s="20"/>
      <c r="E66" s="18"/>
      <c r="F66" s="18">
        <v>-4.9</v>
      </c>
      <c r="G66" s="21">
        <v>3.875</v>
      </c>
      <c r="H66" s="21">
        <v>4.64233</v>
      </c>
      <c r="I66" s="40">
        <v>8.52</v>
      </c>
      <c r="J66" s="41">
        <v>4800</v>
      </c>
      <c r="K66" s="42">
        <f t="shared" si="0"/>
        <v>40896</v>
      </c>
      <c r="L66" s="18" t="s">
        <v>25</v>
      </c>
      <c r="M66" s="2"/>
      <c r="O66" s="44"/>
      <c r="P66" s="44"/>
    </row>
    <row r="67" s="61" customFormat="1" ht="18" customHeight="1" spans="1:16">
      <c r="A67" s="18">
        <v>11</v>
      </c>
      <c r="B67" s="19">
        <v>159</v>
      </c>
      <c r="C67" s="18"/>
      <c r="D67" s="20"/>
      <c r="E67" s="18"/>
      <c r="F67" s="18">
        <v>-4.9</v>
      </c>
      <c r="G67" s="21">
        <v>3.49989</v>
      </c>
      <c r="H67" s="21">
        <v>4.19294</v>
      </c>
      <c r="I67" s="40">
        <v>7.69</v>
      </c>
      <c r="J67" s="41">
        <v>4800</v>
      </c>
      <c r="K67" s="42">
        <f t="shared" si="0"/>
        <v>36912</v>
      </c>
      <c r="L67" s="18" t="s">
        <v>25</v>
      </c>
      <c r="M67" s="2"/>
      <c r="O67" s="44"/>
      <c r="P67" s="44"/>
    </row>
    <row r="68" s="61" customFormat="1" ht="18" customHeight="1" spans="1:16">
      <c r="A68" s="18">
        <v>11</v>
      </c>
      <c r="B68" s="19">
        <v>160</v>
      </c>
      <c r="C68" s="18"/>
      <c r="D68" s="20"/>
      <c r="E68" s="18"/>
      <c r="F68" s="18">
        <v>-4.9</v>
      </c>
      <c r="G68" s="21">
        <v>5.945</v>
      </c>
      <c r="H68" s="21">
        <v>7.12223</v>
      </c>
      <c r="I68" s="40">
        <v>13.07</v>
      </c>
      <c r="J68" s="41">
        <v>4800</v>
      </c>
      <c r="K68" s="42">
        <f t="shared" si="0"/>
        <v>62736</v>
      </c>
      <c r="L68" s="18" t="s">
        <v>25</v>
      </c>
      <c r="M68" s="2"/>
      <c r="O68" s="44"/>
      <c r="P68" s="44"/>
    </row>
    <row r="69" s="61" customFormat="1" ht="18" customHeight="1" spans="1:16">
      <c r="A69" s="18">
        <v>11</v>
      </c>
      <c r="B69" s="19">
        <v>161</v>
      </c>
      <c r="C69" s="18"/>
      <c r="D69" s="20"/>
      <c r="E69" s="18"/>
      <c r="F69" s="18">
        <v>-4.9</v>
      </c>
      <c r="G69" s="21">
        <v>3.44</v>
      </c>
      <c r="H69" s="21">
        <v>4.12119</v>
      </c>
      <c r="I69" s="40">
        <v>7.56</v>
      </c>
      <c r="J69" s="41">
        <v>4800</v>
      </c>
      <c r="K69" s="42">
        <f t="shared" si="0"/>
        <v>36288</v>
      </c>
      <c r="L69" s="18" t="s">
        <v>25</v>
      </c>
      <c r="M69" s="2"/>
      <c r="O69" s="44"/>
      <c r="P69" s="44"/>
    </row>
    <row r="70" s="61" customFormat="1" ht="18" customHeight="1" spans="1:16">
      <c r="A70" s="18">
        <v>11</v>
      </c>
      <c r="B70" s="19">
        <v>162</v>
      </c>
      <c r="C70" s="18"/>
      <c r="D70" s="20"/>
      <c r="E70" s="18"/>
      <c r="F70" s="18">
        <v>-4.9</v>
      </c>
      <c r="G70" s="21">
        <v>3.65543</v>
      </c>
      <c r="H70" s="21">
        <v>4.37928</v>
      </c>
      <c r="I70" s="40">
        <v>8.04</v>
      </c>
      <c r="J70" s="41">
        <v>4800</v>
      </c>
      <c r="K70" s="42">
        <f t="shared" si="0"/>
        <v>38592</v>
      </c>
      <c r="L70" s="18" t="s">
        <v>25</v>
      </c>
      <c r="M70" s="2"/>
      <c r="O70" s="44"/>
      <c r="P70" s="44"/>
    </row>
    <row r="71" s="61" customFormat="1" ht="18" customHeight="1" spans="1:16">
      <c r="A71" s="18">
        <v>11</v>
      </c>
      <c r="B71" s="19">
        <v>163</v>
      </c>
      <c r="C71" s="18"/>
      <c r="D71" s="20"/>
      <c r="E71" s="18"/>
      <c r="F71" s="18">
        <v>-4.9</v>
      </c>
      <c r="G71" s="21">
        <v>6.73428</v>
      </c>
      <c r="H71" s="21">
        <v>8.06781</v>
      </c>
      <c r="I71" s="40">
        <v>14.8</v>
      </c>
      <c r="J71" s="41">
        <v>4800</v>
      </c>
      <c r="K71" s="42">
        <f t="shared" si="0"/>
        <v>71040</v>
      </c>
      <c r="L71" s="18" t="s">
        <v>25</v>
      </c>
      <c r="M71" s="2"/>
      <c r="O71" s="44"/>
      <c r="P71" s="44"/>
    </row>
    <row r="72" s="61" customFormat="1" ht="18" customHeight="1" spans="1:16">
      <c r="A72" s="18">
        <v>11</v>
      </c>
      <c r="B72" s="19">
        <v>164</v>
      </c>
      <c r="C72" s="18"/>
      <c r="D72" s="20"/>
      <c r="E72" s="18"/>
      <c r="F72" s="18">
        <v>-4.9</v>
      </c>
      <c r="G72" s="21">
        <v>3.7625</v>
      </c>
      <c r="H72" s="21">
        <v>4.50775</v>
      </c>
      <c r="I72" s="40">
        <v>8.27</v>
      </c>
      <c r="J72" s="41">
        <v>4800</v>
      </c>
      <c r="K72" s="42">
        <f t="shared" si="0"/>
        <v>39696</v>
      </c>
      <c r="L72" s="18" t="s">
        <v>25</v>
      </c>
      <c r="M72" s="2"/>
      <c r="O72" s="44"/>
      <c r="P72" s="44"/>
    </row>
    <row r="73" s="61" customFormat="1" ht="18" customHeight="1" spans="1:16">
      <c r="A73" s="18">
        <v>11</v>
      </c>
      <c r="B73" s="19">
        <v>165</v>
      </c>
      <c r="C73" s="18"/>
      <c r="D73" s="20"/>
      <c r="E73" s="18"/>
      <c r="F73" s="18">
        <v>-4.9</v>
      </c>
      <c r="G73" s="21">
        <v>3.65543</v>
      </c>
      <c r="H73" s="21">
        <v>4.37928</v>
      </c>
      <c r="I73" s="40">
        <v>8.04</v>
      </c>
      <c r="J73" s="41">
        <v>4800</v>
      </c>
      <c r="K73" s="42">
        <f t="shared" si="0"/>
        <v>38592</v>
      </c>
      <c r="L73" s="18" t="s">
        <v>25</v>
      </c>
      <c r="M73" s="2"/>
      <c r="O73" s="44"/>
      <c r="P73" s="44"/>
    </row>
    <row r="74" s="61" customFormat="1" ht="18" customHeight="1" spans="1:16">
      <c r="A74" s="18">
        <v>11</v>
      </c>
      <c r="B74" s="19">
        <v>166</v>
      </c>
      <c r="C74" s="18"/>
      <c r="D74" s="20"/>
      <c r="E74" s="18"/>
      <c r="F74" s="18">
        <v>-4.9</v>
      </c>
      <c r="G74" s="21">
        <v>6.73428</v>
      </c>
      <c r="H74" s="21">
        <v>8.06781</v>
      </c>
      <c r="I74" s="40">
        <v>14.8</v>
      </c>
      <c r="J74" s="41">
        <v>4800</v>
      </c>
      <c r="K74" s="42">
        <f t="shared" ref="K74:K83" si="1">J74*I74</f>
        <v>71040</v>
      </c>
      <c r="L74" s="18" t="s">
        <v>25</v>
      </c>
      <c r="M74" s="2"/>
      <c r="O74" s="44"/>
      <c r="P74" s="44"/>
    </row>
    <row r="75" s="61" customFormat="1" ht="18" customHeight="1" spans="1:16">
      <c r="A75" s="18">
        <v>11</v>
      </c>
      <c r="B75" s="19">
        <v>167</v>
      </c>
      <c r="C75" s="18"/>
      <c r="D75" s="20"/>
      <c r="E75" s="18"/>
      <c r="F75" s="18">
        <v>-4.9</v>
      </c>
      <c r="G75" s="21">
        <v>4.185</v>
      </c>
      <c r="H75" s="21">
        <v>5.01372</v>
      </c>
      <c r="I75" s="40">
        <v>9.2</v>
      </c>
      <c r="J75" s="41">
        <v>4800</v>
      </c>
      <c r="K75" s="42">
        <f t="shared" si="1"/>
        <v>44160</v>
      </c>
      <c r="L75" s="18" t="s">
        <v>25</v>
      </c>
      <c r="M75" s="2"/>
      <c r="O75" s="44"/>
      <c r="P75" s="44"/>
    </row>
    <row r="76" s="61" customFormat="1" ht="18" customHeight="1" spans="1:16">
      <c r="A76" s="18">
        <v>11</v>
      </c>
      <c r="B76" s="19">
        <v>168</v>
      </c>
      <c r="C76" s="18"/>
      <c r="D76" s="20"/>
      <c r="E76" s="18"/>
      <c r="F76" s="18">
        <v>-4.9</v>
      </c>
      <c r="G76" s="21">
        <v>3.78</v>
      </c>
      <c r="H76" s="21">
        <v>4.52852</v>
      </c>
      <c r="I76" s="40">
        <v>8.31</v>
      </c>
      <c r="J76" s="41">
        <v>4800</v>
      </c>
      <c r="K76" s="42">
        <f t="shared" si="1"/>
        <v>39888</v>
      </c>
      <c r="L76" s="18" t="s">
        <v>25</v>
      </c>
      <c r="M76" s="2"/>
      <c r="O76" s="44"/>
      <c r="P76" s="44"/>
    </row>
    <row r="77" s="61" customFormat="1" ht="18" customHeight="1" spans="1:16">
      <c r="A77" s="18">
        <v>11</v>
      </c>
      <c r="B77" s="19">
        <v>169</v>
      </c>
      <c r="C77" s="18"/>
      <c r="D77" s="20"/>
      <c r="E77" s="18"/>
      <c r="F77" s="18">
        <v>-4.9</v>
      </c>
      <c r="G77" s="21">
        <v>5.945</v>
      </c>
      <c r="H77" s="21">
        <v>7.12223</v>
      </c>
      <c r="I77" s="40">
        <v>13.07</v>
      </c>
      <c r="J77" s="41">
        <v>4800</v>
      </c>
      <c r="K77" s="42">
        <f t="shared" si="1"/>
        <v>62736</v>
      </c>
      <c r="L77" s="18" t="s">
        <v>25</v>
      </c>
      <c r="M77" s="2"/>
      <c r="O77" s="44"/>
      <c r="P77" s="44"/>
    </row>
    <row r="78" s="61" customFormat="1" ht="18" customHeight="1" spans="1:16">
      <c r="A78" s="18">
        <v>11</v>
      </c>
      <c r="B78" s="19">
        <v>170</v>
      </c>
      <c r="C78" s="18"/>
      <c r="D78" s="20"/>
      <c r="E78" s="18"/>
      <c r="F78" s="18">
        <v>-4.9</v>
      </c>
      <c r="G78" s="21">
        <v>5.03211</v>
      </c>
      <c r="H78" s="21">
        <v>6.02857</v>
      </c>
      <c r="I78" s="40">
        <v>11.06</v>
      </c>
      <c r="J78" s="41">
        <v>4800</v>
      </c>
      <c r="K78" s="42">
        <f t="shared" si="1"/>
        <v>53088</v>
      </c>
      <c r="L78" s="18" t="s">
        <v>25</v>
      </c>
      <c r="M78" s="2"/>
      <c r="O78" s="44"/>
      <c r="P78" s="44"/>
    </row>
    <row r="79" s="61" customFormat="1" ht="18" customHeight="1" spans="1:16">
      <c r="A79" s="18">
        <v>11</v>
      </c>
      <c r="B79" s="19">
        <v>171</v>
      </c>
      <c r="C79" s="18"/>
      <c r="D79" s="20"/>
      <c r="E79" s="18"/>
      <c r="F79" s="18">
        <v>-4.9</v>
      </c>
      <c r="G79" s="21">
        <v>6.93</v>
      </c>
      <c r="H79" s="21">
        <v>8.30228</v>
      </c>
      <c r="I79" s="40">
        <v>15.23</v>
      </c>
      <c r="J79" s="41">
        <v>4800</v>
      </c>
      <c r="K79" s="42">
        <f t="shared" si="1"/>
        <v>73104</v>
      </c>
      <c r="L79" s="18" t="s">
        <v>25</v>
      </c>
      <c r="M79" s="2"/>
      <c r="O79" s="44"/>
      <c r="P79" s="44"/>
    </row>
    <row r="80" s="61" customFormat="1" ht="18" customHeight="1" spans="1:16">
      <c r="A80" s="18">
        <v>11</v>
      </c>
      <c r="B80" s="19">
        <v>172</v>
      </c>
      <c r="C80" s="18"/>
      <c r="D80" s="20"/>
      <c r="E80" s="18"/>
      <c r="F80" s="18">
        <v>-4.9</v>
      </c>
      <c r="G80" s="21">
        <v>5.0325</v>
      </c>
      <c r="H80" s="21">
        <v>6.02904</v>
      </c>
      <c r="I80" s="40">
        <v>11.06</v>
      </c>
      <c r="J80" s="41">
        <v>4800</v>
      </c>
      <c r="K80" s="42">
        <f t="shared" si="1"/>
        <v>53088</v>
      </c>
      <c r="L80" s="18" t="s">
        <v>25</v>
      </c>
      <c r="M80" s="2"/>
      <c r="O80" s="44"/>
      <c r="P80" s="44"/>
    </row>
    <row r="81" s="61" customFormat="1" ht="18" customHeight="1" spans="1:16">
      <c r="A81" s="18">
        <v>11</v>
      </c>
      <c r="B81" s="19">
        <v>173</v>
      </c>
      <c r="C81" s="18"/>
      <c r="D81" s="20"/>
      <c r="E81" s="18"/>
      <c r="F81" s="18">
        <v>-4.9</v>
      </c>
      <c r="G81" s="21">
        <v>3.5</v>
      </c>
      <c r="H81" s="21">
        <v>4.19307</v>
      </c>
      <c r="I81" s="40">
        <v>7.69</v>
      </c>
      <c r="J81" s="41">
        <v>4800</v>
      </c>
      <c r="K81" s="42">
        <f t="shared" si="1"/>
        <v>36912</v>
      </c>
      <c r="L81" s="18" t="s">
        <v>25</v>
      </c>
      <c r="M81" s="2"/>
      <c r="O81" s="44"/>
      <c r="P81" s="44"/>
    </row>
    <row r="82" s="61" customFormat="1" ht="18" customHeight="1" spans="1:16">
      <c r="A82" s="18">
        <v>11</v>
      </c>
      <c r="B82" s="19">
        <v>174</v>
      </c>
      <c r="C82" s="18"/>
      <c r="D82" s="20"/>
      <c r="E82" s="18"/>
      <c r="F82" s="18">
        <v>-4.9</v>
      </c>
      <c r="G82" s="21">
        <v>3.5</v>
      </c>
      <c r="H82" s="21">
        <v>4.19307</v>
      </c>
      <c r="I82" s="40">
        <v>7.69</v>
      </c>
      <c r="J82" s="41">
        <v>4800</v>
      </c>
      <c r="K82" s="42">
        <f t="shared" si="1"/>
        <v>36912</v>
      </c>
      <c r="L82" s="18" t="s">
        <v>25</v>
      </c>
      <c r="M82" s="2"/>
      <c r="O82" s="44"/>
      <c r="P82" s="44"/>
    </row>
    <row r="83" s="61" customFormat="1" ht="18" customHeight="1" spans="1:16">
      <c r="A83" s="18">
        <v>11</v>
      </c>
      <c r="B83" s="19">
        <v>175</v>
      </c>
      <c r="C83" s="18"/>
      <c r="D83" s="20"/>
      <c r="E83" s="18"/>
      <c r="F83" s="18">
        <v>-4.9</v>
      </c>
      <c r="G83" s="21">
        <v>5.94491</v>
      </c>
      <c r="H83" s="21">
        <v>7.12213</v>
      </c>
      <c r="I83" s="40">
        <v>13.07</v>
      </c>
      <c r="J83" s="41">
        <v>4800</v>
      </c>
      <c r="K83" s="42">
        <f t="shared" si="1"/>
        <v>62736</v>
      </c>
      <c r="L83" s="18"/>
      <c r="M83" s="2"/>
      <c r="O83" s="44"/>
      <c r="P83" s="44"/>
    </row>
    <row r="84" ht="18" customHeight="1" spans="1:12">
      <c r="A84" s="22" t="s">
        <v>156</v>
      </c>
      <c r="B84" s="22"/>
      <c r="C84" s="22"/>
      <c r="D84" s="22"/>
      <c r="E84" s="22"/>
      <c r="F84" s="22"/>
      <c r="G84" s="23"/>
      <c r="H84" s="23"/>
      <c r="I84" s="23">
        <f>SUM(I9:I83)</f>
        <v>773.58</v>
      </c>
      <c r="J84" s="45">
        <f>K84/I84</f>
        <v>4800</v>
      </c>
      <c r="K84" s="46">
        <f>SUM(K9:K83)</f>
        <v>3713184</v>
      </c>
      <c r="L84" s="22"/>
    </row>
    <row r="87" customHeight="1" spans="1:11">
      <c r="A87" s="24"/>
      <c r="B87" s="24"/>
      <c r="C87" s="24"/>
      <c r="D87" s="24"/>
      <c r="E87" s="24"/>
      <c r="F87" s="24"/>
      <c r="G87" s="25"/>
      <c r="H87" s="26"/>
      <c r="I87" s="47"/>
      <c r="J87" s="48"/>
      <c r="K87" s="49"/>
    </row>
    <row r="88" s="3" customFormat="1" ht="72" customHeight="1" spans="1:13">
      <c r="A88" s="27" t="s">
        <v>159</v>
      </c>
      <c r="B88" s="27"/>
      <c r="C88" s="27"/>
      <c r="D88" s="27"/>
      <c r="E88" s="27"/>
      <c r="F88" s="27"/>
      <c r="G88" s="27"/>
      <c r="H88" s="27"/>
      <c r="I88" s="27"/>
      <c r="J88" s="50"/>
      <c r="K88" s="50"/>
      <c r="L88" s="27"/>
      <c r="M88" s="51"/>
    </row>
  </sheetData>
  <sheetProtection sheet="1" objects="1"/>
  <mergeCells count="23">
    <mergeCell ref="A1:L1"/>
    <mergeCell ref="A6:D6"/>
    <mergeCell ref="E6:L6"/>
    <mergeCell ref="A87:E87"/>
    <mergeCell ref="A88:L88"/>
    <mergeCell ref="A7:A8"/>
    <mergeCell ref="B7:B8"/>
    <mergeCell ref="C7:C8"/>
    <mergeCell ref="D7:D8"/>
    <mergeCell ref="E7:E8"/>
    <mergeCell ref="F7:F8"/>
    <mergeCell ref="I7:I8"/>
    <mergeCell ref="J7:J8"/>
    <mergeCell ref="K7:K8"/>
    <mergeCell ref="L2:L3"/>
    <mergeCell ref="L4:L5"/>
    <mergeCell ref="L7:L8"/>
    <mergeCell ref="A2:D3"/>
    <mergeCell ref="E2:I3"/>
    <mergeCell ref="J2:K3"/>
    <mergeCell ref="A4:D5"/>
    <mergeCell ref="E4:I5"/>
    <mergeCell ref="J4:K5"/>
  </mergeCells>
  <printOptions horizontalCentered="1"/>
  <pageMargins left="0.239583333333333" right="0.199305555555556" top="0.389583333333333" bottom="0.509722222222222" header="0.199305555555556" footer="0.159722222222222"/>
  <pageSetup paperSize="9" scale="95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4"/>
  <sheetViews>
    <sheetView topLeftCell="A43" workbookViewId="0">
      <selection activeCell="I59" sqref="I59"/>
    </sheetView>
  </sheetViews>
  <sheetFormatPr defaultColWidth="9" defaultRowHeight="14.25"/>
  <cols>
    <col min="1" max="1" width="6.875" style="4" customWidth="1"/>
    <col min="2" max="2" width="11.5" style="4" customWidth="1"/>
    <col min="3" max="3" width="17.25" style="4" customWidth="1"/>
    <col min="4" max="4" width="6.125" style="4" customWidth="1"/>
    <col min="5" max="5" width="8.25" style="4" hidden="1" customWidth="1"/>
    <col min="6" max="6" width="8.25" style="4" customWidth="1"/>
    <col min="7" max="7" width="16.25" style="5" customWidth="1"/>
    <col min="8" max="8" width="17.625" style="6" customWidth="1"/>
    <col min="9" max="9" width="14.125" style="7" customWidth="1"/>
    <col min="10" max="10" width="14.5" style="9" customWidth="1"/>
    <col min="11" max="11" width="19" style="9" customWidth="1"/>
    <col min="12" max="12" width="19.25" style="4" customWidth="1"/>
    <col min="13" max="13" width="9" style="4" hidden="1" customWidth="1"/>
    <col min="14" max="14" width="13.875" style="4" customWidth="1"/>
    <col min="15" max="15" width="9" style="4"/>
    <col min="16" max="16" width="9.5" style="4" customWidth="1"/>
    <col min="17" max="16384" width="9" style="4"/>
  </cols>
  <sheetData>
    <row r="1" ht="35.1" customHeight="1" spans="1:12">
      <c r="A1" s="10" t="s">
        <v>0</v>
      </c>
      <c r="B1" s="10"/>
      <c r="C1" s="10"/>
      <c r="D1" s="10"/>
      <c r="E1" s="10"/>
      <c r="F1" s="10"/>
      <c r="G1" s="11"/>
      <c r="H1" s="11"/>
      <c r="I1" s="10"/>
      <c r="J1" s="28"/>
      <c r="K1" s="28"/>
      <c r="L1" s="10"/>
    </row>
    <row r="2" s="1" customFormat="1" ht="30.95" customHeight="1" spans="1:12">
      <c r="A2" s="12" t="s">
        <v>1</v>
      </c>
      <c r="B2" s="12"/>
      <c r="C2" s="12"/>
      <c r="D2" s="12"/>
      <c r="E2" s="12" t="s">
        <v>2</v>
      </c>
      <c r="F2" s="12"/>
      <c r="G2" s="13"/>
      <c r="H2" s="13"/>
      <c r="I2" s="12"/>
      <c r="J2" s="29" t="s">
        <v>3</v>
      </c>
      <c r="K2" s="30"/>
      <c r="L2" s="31">
        <v>44694</v>
      </c>
    </row>
    <row r="3" s="1" customFormat="1" ht="20.45" customHeight="1" spans="1:12">
      <c r="A3" s="12"/>
      <c r="B3" s="12"/>
      <c r="C3" s="12"/>
      <c r="D3" s="12"/>
      <c r="E3" s="12"/>
      <c r="F3" s="12"/>
      <c r="G3" s="13"/>
      <c r="H3" s="13"/>
      <c r="I3" s="12"/>
      <c r="J3" s="32"/>
      <c r="K3" s="33"/>
      <c r="L3" s="34"/>
    </row>
    <row r="4" s="1" customFormat="1" ht="21.75" customHeight="1" spans="1:12">
      <c r="A4" s="12" t="s">
        <v>4</v>
      </c>
      <c r="B4" s="12"/>
      <c r="C4" s="12"/>
      <c r="D4" s="12"/>
      <c r="E4" s="12" t="s">
        <v>5</v>
      </c>
      <c r="F4" s="12"/>
      <c r="G4" s="13"/>
      <c r="H4" s="13"/>
      <c r="I4" s="12"/>
      <c r="J4" s="29" t="s">
        <v>6</v>
      </c>
      <c r="K4" s="30"/>
      <c r="L4" s="35">
        <v>6566.76</v>
      </c>
    </row>
    <row r="5" s="1" customFormat="1" ht="39.75" customHeight="1" spans="1:12">
      <c r="A5" s="12"/>
      <c r="B5" s="12"/>
      <c r="C5" s="12"/>
      <c r="D5" s="12"/>
      <c r="E5" s="12"/>
      <c r="F5" s="12"/>
      <c r="G5" s="13"/>
      <c r="H5" s="13"/>
      <c r="I5" s="12"/>
      <c r="J5" s="32"/>
      <c r="K5" s="33"/>
      <c r="L5" s="35"/>
    </row>
    <row r="6" s="1" customFormat="1" ht="39" customHeight="1" spans="1:12">
      <c r="A6" s="12" t="s">
        <v>7</v>
      </c>
      <c r="B6" s="12"/>
      <c r="C6" s="12"/>
      <c r="D6" s="12"/>
      <c r="E6" s="12" t="s">
        <v>8</v>
      </c>
      <c r="F6" s="12"/>
      <c r="G6" s="13"/>
      <c r="H6" s="13"/>
      <c r="I6" s="12"/>
      <c r="J6" s="12"/>
      <c r="K6" s="12"/>
      <c r="L6" s="12"/>
    </row>
    <row r="7" ht="28.5" customHeight="1" spans="1:12">
      <c r="A7" s="14" t="s">
        <v>9</v>
      </c>
      <c r="B7" s="14" t="s">
        <v>10</v>
      </c>
      <c r="C7" s="14" t="s">
        <v>11</v>
      </c>
      <c r="D7" s="14" t="s">
        <v>12</v>
      </c>
      <c r="E7" s="14" t="s">
        <v>13</v>
      </c>
      <c r="F7" s="15" t="s">
        <v>14</v>
      </c>
      <c r="G7" s="16" t="s">
        <v>15</v>
      </c>
      <c r="H7" s="16" t="s">
        <v>16</v>
      </c>
      <c r="I7" s="14" t="s">
        <v>17</v>
      </c>
      <c r="J7" s="37" t="s">
        <v>18</v>
      </c>
      <c r="K7" s="37" t="s">
        <v>19</v>
      </c>
      <c r="L7" s="14" t="s">
        <v>20</v>
      </c>
    </row>
    <row r="8" ht="28.5" customHeight="1" spans="1:12">
      <c r="A8" s="14"/>
      <c r="B8" s="14"/>
      <c r="C8" s="14"/>
      <c r="D8" s="14"/>
      <c r="E8" s="14"/>
      <c r="F8" s="17"/>
      <c r="G8" s="16" t="s">
        <v>21</v>
      </c>
      <c r="H8" s="16" t="s">
        <v>21</v>
      </c>
      <c r="I8" s="14"/>
      <c r="J8" s="54"/>
      <c r="K8" s="39"/>
      <c r="L8" s="14"/>
    </row>
    <row r="9" s="2" customFormat="1" ht="18" customHeight="1" spans="1:15">
      <c r="A9" s="18">
        <v>12</v>
      </c>
      <c r="B9" s="18" t="s">
        <v>22</v>
      </c>
      <c r="C9" s="18" t="s">
        <v>160</v>
      </c>
      <c r="D9" s="20" t="s">
        <v>161</v>
      </c>
      <c r="E9" s="18"/>
      <c r="F9" s="18">
        <v>2.9</v>
      </c>
      <c r="G9" s="52">
        <v>109.88</v>
      </c>
      <c r="H9" s="21">
        <v>20.15573</v>
      </c>
      <c r="I9" s="55">
        <v>130.04</v>
      </c>
      <c r="J9" s="42">
        <v>5998.41</v>
      </c>
      <c r="K9" s="56">
        <f>J9*I9</f>
        <v>780033.2364</v>
      </c>
      <c r="L9" s="18" t="s">
        <v>25</v>
      </c>
      <c r="M9" s="2">
        <v>40</v>
      </c>
      <c r="N9" s="57"/>
      <c r="O9" s="43"/>
    </row>
    <row r="10" s="2" customFormat="1" ht="18" customHeight="1" spans="1:15">
      <c r="A10" s="18">
        <v>12</v>
      </c>
      <c r="B10" s="18" t="s">
        <v>26</v>
      </c>
      <c r="C10" s="18" t="s">
        <v>162</v>
      </c>
      <c r="D10" s="20" t="s">
        <v>163</v>
      </c>
      <c r="E10" s="18"/>
      <c r="F10" s="18">
        <v>2.9</v>
      </c>
      <c r="G10" s="52">
        <v>105.445</v>
      </c>
      <c r="H10" s="21">
        <v>19.3422</v>
      </c>
      <c r="I10" s="55">
        <v>124.79</v>
      </c>
      <c r="J10" s="42">
        <v>5843.13</v>
      </c>
      <c r="K10" s="56">
        <f t="shared" ref="K10:K52" si="0">J10*I10</f>
        <v>729164.1927</v>
      </c>
      <c r="L10" s="18" t="s">
        <v>25</v>
      </c>
      <c r="M10" s="2">
        <v>40</v>
      </c>
      <c r="N10" s="57"/>
      <c r="O10" s="43"/>
    </row>
    <row r="11" s="2" customFormat="1" ht="18" customHeight="1" spans="1:15">
      <c r="A11" s="18">
        <v>12</v>
      </c>
      <c r="B11" s="18" t="s">
        <v>29</v>
      </c>
      <c r="C11" s="18" t="s">
        <v>164</v>
      </c>
      <c r="D11" s="20" t="s">
        <v>163</v>
      </c>
      <c r="E11" s="18"/>
      <c r="F11" s="18">
        <v>2.9</v>
      </c>
      <c r="G11" s="52">
        <v>105.445</v>
      </c>
      <c r="H11" s="21">
        <v>19.3422</v>
      </c>
      <c r="I11" s="55">
        <v>124.79</v>
      </c>
      <c r="J11" s="42">
        <v>5865.89</v>
      </c>
      <c r="K11" s="56">
        <f t="shared" si="0"/>
        <v>732004.4131</v>
      </c>
      <c r="L11" s="18" t="s">
        <v>25</v>
      </c>
      <c r="M11" s="2">
        <v>40</v>
      </c>
      <c r="N11" s="57"/>
      <c r="O11" s="43"/>
    </row>
    <row r="12" s="2" customFormat="1" ht="18" customHeight="1" spans="1:15">
      <c r="A12" s="18">
        <v>12</v>
      </c>
      <c r="B12" s="18" t="s">
        <v>31</v>
      </c>
      <c r="C12" s="18" t="s">
        <v>165</v>
      </c>
      <c r="D12" s="20" t="s">
        <v>166</v>
      </c>
      <c r="E12" s="18"/>
      <c r="F12" s="18">
        <v>2.9</v>
      </c>
      <c r="G12" s="52">
        <v>127.595</v>
      </c>
      <c r="H12" s="21">
        <v>23.40526</v>
      </c>
      <c r="I12" s="55">
        <v>151</v>
      </c>
      <c r="J12" s="42">
        <v>5953.79</v>
      </c>
      <c r="K12" s="56">
        <f t="shared" si="0"/>
        <v>899022.29</v>
      </c>
      <c r="L12" s="18" t="s">
        <v>25</v>
      </c>
      <c r="M12" s="2">
        <v>40</v>
      </c>
      <c r="N12" s="57"/>
      <c r="O12" s="43"/>
    </row>
    <row r="13" ht="18" customHeight="1" spans="1:15">
      <c r="A13" s="18">
        <v>12</v>
      </c>
      <c r="B13" s="18" t="s">
        <v>38</v>
      </c>
      <c r="C13" s="18" t="s">
        <v>167</v>
      </c>
      <c r="D13" s="20" t="s">
        <v>161</v>
      </c>
      <c r="E13" s="53"/>
      <c r="F13" s="18">
        <v>2.9</v>
      </c>
      <c r="G13" s="52">
        <v>109.88</v>
      </c>
      <c r="H13" s="21">
        <v>20.15573</v>
      </c>
      <c r="I13" s="55">
        <v>130.04</v>
      </c>
      <c r="J13" s="58">
        <v>5559.96</v>
      </c>
      <c r="K13" s="56">
        <f t="shared" si="0"/>
        <v>723017.1984</v>
      </c>
      <c r="L13" s="53" t="s">
        <v>25</v>
      </c>
      <c r="M13" s="4">
        <v>50</v>
      </c>
      <c r="N13" s="57"/>
      <c r="O13" s="43"/>
    </row>
    <row r="14" ht="18" customHeight="1" spans="1:15">
      <c r="A14" s="18">
        <v>12</v>
      </c>
      <c r="B14" s="18" t="s">
        <v>40</v>
      </c>
      <c r="C14" s="18" t="s">
        <v>168</v>
      </c>
      <c r="D14" s="20" t="s">
        <v>163</v>
      </c>
      <c r="E14" s="53"/>
      <c r="F14" s="18">
        <v>2.9</v>
      </c>
      <c r="G14" s="52">
        <v>112.945</v>
      </c>
      <c r="H14" s="21">
        <v>20.71795</v>
      </c>
      <c r="I14" s="55">
        <v>133.66</v>
      </c>
      <c r="J14" s="58">
        <v>5432.17</v>
      </c>
      <c r="K14" s="56">
        <f t="shared" si="0"/>
        <v>726063.8422</v>
      </c>
      <c r="L14" s="53" t="s">
        <v>25</v>
      </c>
      <c r="M14" s="4">
        <v>50</v>
      </c>
      <c r="N14" s="57"/>
      <c r="O14" s="43"/>
    </row>
    <row r="15" s="2" customFormat="1" ht="18" customHeight="1" spans="1:15">
      <c r="A15" s="18">
        <v>12</v>
      </c>
      <c r="B15" s="18" t="s">
        <v>42</v>
      </c>
      <c r="C15" s="18" t="s">
        <v>169</v>
      </c>
      <c r="D15" s="20" t="s">
        <v>163</v>
      </c>
      <c r="E15" s="18"/>
      <c r="F15" s="18">
        <v>2.9</v>
      </c>
      <c r="G15" s="52">
        <v>112.945</v>
      </c>
      <c r="H15" s="21">
        <v>20.71795</v>
      </c>
      <c r="I15" s="55">
        <v>133.66</v>
      </c>
      <c r="J15" s="42">
        <v>5450.9</v>
      </c>
      <c r="K15" s="56">
        <f t="shared" si="0"/>
        <v>728567.294</v>
      </c>
      <c r="L15" s="18" t="s">
        <v>25</v>
      </c>
      <c r="M15" s="2">
        <v>50</v>
      </c>
      <c r="N15" s="57"/>
      <c r="O15" s="43"/>
    </row>
    <row r="16" s="2" customFormat="1" ht="18" customHeight="1" spans="1:15">
      <c r="A16" s="18">
        <v>12</v>
      </c>
      <c r="B16" s="18" t="s">
        <v>44</v>
      </c>
      <c r="C16" s="18" t="s">
        <v>170</v>
      </c>
      <c r="D16" s="20" t="s">
        <v>166</v>
      </c>
      <c r="E16" s="18"/>
      <c r="F16" s="18">
        <v>2.9</v>
      </c>
      <c r="G16" s="52">
        <v>127.595</v>
      </c>
      <c r="H16" s="21">
        <v>23.40526</v>
      </c>
      <c r="I16" s="55">
        <v>151</v>
      </c>
      <c r="J16" s="42">
        <v>5523.24</v>
      </c>
      <c r="K16" s="56">
        <f t="shared" si="0"/>
        <v>834009.24</v>
      </c>
      <c r="L16" s="18" t="s">
        <v>25</v>
      </c>
      <c r="M16" s="2">
        <v>50</v>
      </c>
      <c r="N16" s="57"/>
      <c r="O16" s="43"/>
    </row>
    <row r="17" ht="18" customHeight="1" spans="1:15">
      <c r="A17" s="18">
        <v>12</v>
      </c>
      <c r="B17" s="18" t="s">
        <v>48</v>
      </c>
      <c r="C17" s="18" t="s">
        <v>171</v>
      </c>
      <c r="D17" s="20" t="s">
        <v>161</v>
      </c>
      <c r="E17" s="53"/>
      <c r="F17" s="18">
        <v>2.9</v>
      </c>
      <c r="G17" s="52">
        <v>109.88</v>
      </c>
      <c r="H17" s="21">
        <v>20.15573</v>
      </c>
      <c r="I17" s="55">
        <v>130.04</v>
      </c>
      <c r="J17" s="58">
        <v>5715.36</v>
      </c>
      <c r="K17" s="56">
        <f t="shared" si="0"/>
        <v>743225.4144</v>
      </c>
      <c r="L17" s="53" t="s">
        <v>25</v>
      </c>
      <c r="M17" s="4">
        <v>50</v>
      </c>
      <c r="N17" s="57"/>
      <c r="O17" s="43"/>
    </row>
    <row r="18" ht="18" customHeight="1" spans="1:15">
      <c r="A18" s="18">
        <v>12</v>
      </c>
      <c r="B18" s="18" t="s">
        <v>50</v>
      </c>
      <c r="C18" s="18" t="s">
        <v>172</v>
      </c>
      <c r="D18" s="20" t="s">
        <v>163</v>
      </c>
      <c r="E18" s="53"/>
      <c r="F18" s="18">
        <v>2.9</v>
      </c>
      <c r="G18" s="52">
        <v>112.945</v>
      </c>
      <c r="H18" s="21">
        <v>20.71795</v>
      </c>
      <c r="I18" s="55">
        <v>133.66</v>
      </c>
      <c r="J18" s="58">
        <v>5577.83</v>
      </c>
      <c r="K18" s="56">
        <f t="shared" si="0"/>
        <v>745532.7578</v>
      </c>
      <c r="L18" s="53" t="s">
        <v>25</v>
      </c>
      <c r="M18" s="4">
        <v>50</v>
      </c>
      <c r="N18" s="57"/>
      <c r="O18" s="43"/>
    </row>
    <row r="19" ht="18" customHeight="1" spans="1:15">
      <c r="A19" s="18">
        <v>12</v>
      </c>
      <c r="B19" s="18" t="s">
        <v>52</v>
      </c>
      <c r="C19" s="18" t="s">
        <v>173</v>
      </c>
      <c r="D19" s="20" t="s">
        <v>163</v>
      </c>
      <c r="E19" s="53"/>
      <c r="F19" s="18">
        <v>2.9</v>
      </c>
      <c r="G19" s="52">
        <v>112.945</v>
      </c>
      <c r="H19" s="21">
        <v>20.71795</v>
      </c>
      <c r="I19" s="55">
        <v>133.66</v>
      </c>
      <c r="J19" s="58">
        <v>5597.99</v>
      </c>
      <c r="K19" s="56">
        <f t="shared" si="0"/>
        <v>748227.3434</v>
      </c>
      <c r="L19" s="53" t="s">
        <v>25</v>
      </c>
      <c r="M19" s="4">
        <v>50</v>
      </c>
      <c r="N19" s="57"/>
      <c r="O19" s="43"/>
    </row>
    <row r="20" s="2" customFormat="1" ht="18" customHeight="1" spans="1:15">
      <c r="A20" s="18">
        <v>12</v>
      </c>
      <c r="B20" s="18" t="s">
        <v>54</v>
      </c>
      <c r="C20" s="18" t="s">
        <v>174</v>
      </c>
      <c r="D20" s="20" t="s">
        <v>166</v>
      </c>
      <c r="E20" s="18"/>
      <c r="F20" s="18">
        <v>2.9</v>
      </c>
      <c r="G20" s="52">
        <v>127.595</v>
      </c>
      <c r="H20" s="21">
        <v>23.40526</v>
      </c>
      <c r="I20" s="55">
        <v>151</v>
      </c>
      <c r="J20" s="42">
        <v>5675.84</v>
      </c>
      <c r="K20" s="56">
        <f t="shared" si="0"/>
        <v>857051.84</v>
      </c>
      <c r="L20" s="18" t="s">
        <v>25</v>
      </c>
      <c r="M20" s="2">
        <v>50</v>
      </c>
      <c r="N20" s="57"/>
      <c r="O20" s="43"/>
    </row>
    <row r="21" s="2" customFormat="1" ht="18" customHeight="1" spans="1:15">
      <c r="A21" s="18">
        <v>12</v>
      </c>
      <c r="B21" s="18" t="s">
        <v>60</v>
      </c>
      <c r="C21" s="18" t="s">
        <v>175</v>
      </c>
      <c r="D21" s="20" t="s">
        <v>161</v>
      </c>
      <c r="E21" s="18"/>
      <c r="F21" s="18">
        <v>2.9</v>
      </c>
      <c r="G21" s="52">
        <v>109.88</v>
      </c>
      <c r="H21" s="21">
        <v>20.15573</v>
      </c>
      <c r="I21" s="55">
        <v>130.04</v>
      </c>
      <c r="J21" s="42">
        <v>5875.2</v>
      </c>
      <c r="K21" s="56">
        <f t="shared" si="0"/>
        <v>764011.008</v>
      </c>
      <c r="L21" s="18" t="s">
        <v>25</v>
      </c>
      <c r="M21" s="2">
        <v>50</v>
      </c>
      <c r="N21" s="57"/>
      <c r="O21" s="43"/>
    </row>
    <row r="22" s="2" customFormat="1" ht="18" customHeight="1" spans="1:15">
      <c r="A22" s="18">
        <v>12</v>
      </c>
      <c r="B22" s="18" t="s">
        <v>62</v>
      </c>
      <c r="C22" s="18" t="s">
        <v>176</v>
      </c>
      <c r="D22" s="20" t="s">
        <v>163</v>
      </c>
      <c r="E22" s="18"/>
      <c r="F22" s="18">
        <v>2.9</v>
      </c>
      <c r="G22" s="52">
        <v>112.945</v>
      </c>
      <c r="H22" s="21">
        <v>20.71795</v>
      </c>
      <c r="I22" s="55">
        <v>133.66</v>
      </c>
      <c r="J22" s="42">
        <v>5727.65</v>
      </c>
      <c r="K22" s="56">
        <f t="shared" si="0"/>
        <v>765557.699</v>
      </c>
      <c r="L22" s="18" t="s">
        <v>25</v>
      </c>
      <c r="M22" s="2">
        <v>50</v>
      </c>
      <c r="N22" s="57"/>
      <c r="O22" s="43"/>
    </row>
    <row r="23" s="2" customFormat="1" ht="18" customHeight="1" spans="1:15">
      <c r="A23" s="18">
        <v>12</v>
      </c>
      <c r="B23" s="18" t="s">
        <v>64</v>
      </c>
      <c r="C23" s="18" t="s">
        <v>177</v>
      </c>
      <c r="D23" s="20" t="s">
        <v>163</v>
      </c>
      <c r="E23" s="18"/>
      <c r="F23" s="18">
        <v>2.9</v>
      </c>
      <c r="G23" s="52">
        <v>112.945</v>
      </c>
      <c r="H23" s="21">
        <v>20.71795</v>
      </c>
      <c r="I23" s="55">
        <v>133.66</v>
      </c>
      <c r="J23" s="42">
        <v>5749.27</v>
      </c>
      <c r="K23" s="56">
        <f t="shared" si="0"/>
        <v>768447.4282</v>
      </c>
      <c r="L23" s="18" t="s">
        <v>25</v>
      </c>
      <c r="M23" s="2">
        <v>50</v>
      </c>
      <c r="N23" s="57"/>
      <c r="O23" s="43"/>
    </row>
    <row r="24" ht="18" customHeight="1" spans="1:15">
      <c r="A24" s="18">
        <v>12</v>
      </c>
      <c r="B24" s="18" t="s">
        <v>66</v>
      </c>
      <c r="C24" s="18" t="s">
        <v>178</v>
      </c>
      <c r="D24" s="20" t="s">
        <v>166</v>
      </c>
      <c r="E24" s="53"/>
      <c r="F24" s="18">
        <v>2.9</v>
      </c>
      <c r="G24" s="52">
        <v>127.595</v>
      </c>
      <c r="H24" s="21">
        <v>23.40526</v>
      </c>
      <c r="I24" s="55">
        <v>151</v>
      </c>
      <c r="J24" s="58">
        <v>5832.8</v>
      </c>
      <c r="K24" s="56">
        <f t="shared" si="0"/>
        <v>880752.8</v>
      </c>
      <c r="L24" s="53" t="s">
        <v>25</v>
      </c>
      <c r="M24" s="4">
        <v>50</v>
      </c>
      <c r="N24" s="57"/>
      <c r="O24" s="43"/>
    </row>
    <row r="25" s="2" customFormat="1" ht="18" customHeight="1" spans="1:15">
      <c r="A25" s="18">
        <v>12</v>
      </c>
      <c r="B25" s="18" t="s">
        <v>72</v>
      </c>
      <c r="C25" s="18" t="s">
        <v>179</v>
      </c>
      <c r="D25" s="20" t="s">
        <v>161</v>
      </c>
      <c r="E25" s="18"/>
      <c r="F25" s="18">
        <v>2.9</v>
      </c>
      <c r="G25" s="52">
        <v>109.88</v>
      </c>
      <c r="H25" s="21">
        <v>20.15573</v>
      </c>
      <c r="I25" s="55">
        <v>130.04</v>
      </c>
      <c r="J25" s="42">
        <v>5897.4</v>
      </c>
      <c r="K25" s="56">
        <f t="shared" si="0"/>
        <v>766897.896</v>
      </c>
      <c r="L25" s="18" t="s">
        <v>25</v>
      </c>
      <c r="M25" s="2">
        <v>50</v>
      </c>
      <c r="N25" s="57"/>
      <c r="O25" s="43"/>
    </row>
    <row r="26" s="2" customFormat="1" ht="18" customHeight="1" spans="1:15">
      <c r="A26" s="18">
        <v>12</v>
      </c>
      <c r="B26" s="18" t="s">
        <v>74</v>
      </c>
      <c r="C26" s="18" t="s">
        <v>180</v>
      </c>
      <c r="D26" s="20" t="s">
        <v>163</v>
      </c>
      <c r="E26" s="18"/>
      <c r="F26" s="18">
        <v>2.9</v>
      </c>
      <c r="G26" s="52">
        <v>112.945</v>
      </c>
      <c r="H26" s="21">
        <v>20.71795</v>
      </c>
      <c r="I26" s="55">
        <v>133.66</v>
      </c>
      <c r="J26" s="42">
        <v>5748.46</v>
      </c>
      <c r="K26" s="56">
        <f t="shared" si="0"/>
        <v>768339.1636</v>
      </c>
      <c r="L26" s="18" t="s">
        <v>25</v>
      </c>
      <c r="M26" s="2">
        <v>50</v>
      </c>
      <c r="N26" s="57"/>
      <c r="O26" s="43"/>
    </row>
    <row r="27" s="2" customFormat="1" ht="18" customHeight="1" spans="1:15">
      <c r="A27" s="18">
        <v>12</v>
      </c>
      <c r="B27" s="18" t="s">
        <v>76</v>
      </c>
      <c r="C27" s="18" t="s">
        <v>181</v>
      </c>
      <c r="D27" s="20" t="s">
        <v>163</v>
      </c>
      <c r="E27" s="18"/>
      <c r="F27" s="18">
        <v>2.9</v>
      </c>
      <c r="G27" s="52">
        <v>112.945</v>
      </c>
      <c r="H27" s="21">
        <v>20.71795</v>
      </c>
      <c r="I27" s="55">
        <v>133.66</v>
      </c>
      <c r="J27" s="42">
        <v>5770.28</v>
      </c>
      <c r="K27" s="56">
        <f t="shared" si="0"/>
        <v>771255.6248</v>
      </c>
      <c r="L27" s="18" t="s">
        <v>25</v>
      </c>
      <c r="M27" s="2">
        <v>50</v>
      </c>
      <c r="N27" s="57"/>
      <c r="O27" s="43"/>
    </row>
    <row r="28" s="2" customFormat="1" ht="18" customHeight="1" spans="1:15">
      <c r="A28" s="18">
        <v>12</v>
      </c>
      <c r="B28" s="18" t="s">
        <v>78</v>
      </c>
      <c r="C28" s="18" t="s">
        <v>182</v>
      </c>
      <c r="D28" s="20" t="s">
        <v>166</v>
      </c>
      <c r="E28" s="18"/>
      <c r="F28" s="18">
        <v>2.9</v>
      </c>
      <c r="G28" s="52">
        <v>127.595</v>
      </c>
      <c r="H28" s="21">
        <v>23.40526</v>
      </c>
      <c r="I28" s="55">
        <v>151</v>
      </c>
      <c r="J28" s="42">
        <v>5854.6</v>
      </c>
      <c r="K28" s="56">
        <f t="shared" si="0"/>
        <v>884044.6</v>
      </c>
      <c r="L28" s="18" t="s">
        <v>25</v>
      </c>
      <c r="M28" s="2">
        <v>50</v>
      </c>
      <c r="N28" s="57"/>
      <c r="O28" s="43"/>
    </row>
    <row r="29" ht="18" customHeight="1" spans="1:15">
      <c r="A29" s="18">
        <v>12</v>
      </c>
      <c r="B29" s="18" t="s">
        <v>84</v>
      </c>
      <c r="C29" s="18" t="s">
        <v>183</v>
      </c>
      <c r="D29" s="20" t="s">
        <v>161</v>
      </c>
      <c r="E29" s="53"/>
      <c r="F29" s="18">
        <v>2.9</v>
      </c>
      <c r="G29" s="52">
        <v>109.88</v>
      </c>
      <c r="H29" s="21">
        <v>20.15573</v>
      </c>
      <c r="I29" s="55">
        <v>130.04</v>
      </c>
      <c r="J29" s="58">
        <v>6089.83</v>
      </c>
      <c r="K29" s="56">
        <f t="shared" si="0"/>
        <v>791921.4932</v>
      </c>
      <c r="L29" s="53" t="s">
        <v>25</v>
      </c>
      <c r="M29" s="4">
        <v>50</v>
      </c>
      <c r="N29" s="57"/>
      <c r="O29" s="43"/>
    </row>
    <row r="30" s="2" customFormat="1" ht="18" customHeight="1" spans="1:15">
      <c r="A30" s="18">
        <v>12</v>
      </c>
      <c r="B30" s="18" t="s">
        <v>86</v>
      </c>
      <c r="C30" s="18" t="s">
        <v>184</v>
      </c>
      <c r="D30" s="20" t="s">
        <v>163</v>
      </c>
      <c r="E30" s="18"/>
      <c r="F30" s="18">
        <v>2.9</v>
      </c>
      <c r="G30" s="52">
        <v>112.945</v>
      </c>
      <c r="H30" s="21">
        <v>20.71795</v>
      </c>
      <c r="I30" s="55">
        <v>133.66</v>
      </c>
      <c r="J30" s="42">
        <v>5928.82</v>
      </c>
      <c r="K30" s="56">
        <f t="shared" si="0"/>
        <v>792446.0812</v>
      </c>
      <c r="L30" s="18" t="s">
        <v>25</v>
      </c>
      <c r="M30" s="2">
        <v>50</v>
      </c>
      <c r="N30" s="57"/>
      <c r="O30" s="43"/>
    </row>
    <row r="31" s="2" customFormat="1" ht="18" customHeight="1" spans="1:15">
      <c r="A31" s="18">
        <v>12</v>
      </c>
      <c r="B31" s="18" t="s">
        <v>88</v>
      </c>
      <c r="C31" s="18" t="s">
        <v>185</v>
      </c>
      <c r="D31" s="20" t="s">
        <v>163</v>
      </c>
      <c r="E31" s="18"/>
      <c r="F31" s="18">
        <v>2.9</v>
      </c>
      <c r="G31" s="52">
        <v>112.945</v>
      </c>
      <c r="H31" s="21">
        <v>20.71795</v>
      </c>
      <c r="I31" s="55">
        <v>133.66</v>
      </c>
      <c r="J31" s="42">
        <v>5952.42</v>
      </c>
      <c r="K31" s="56">
        <f t="shared" si="0"/>
        <v>795600.4572</v>
      </c>
      <c r="L31" s="18" t="s">
        <v>25</v>
      </c>
      <c r="M31" s="2">
        <v>50</v>
      </c>
      <c r="N31" s="57"/>
      <c r="O31" s="43"/>
    </row>
    <row r="32" s="2" customFormat="1" ht="18" customHeight="1" spans="1:15">
      <c r="A32" s="18">
        <v>12</v>
      </c>
      <c r="B32" s="18" t="s">
        <v>90</v>
      </c>
      <c r="C32" s="18" t="s">
        <v>186</v>
      </c>
      <c r="D32" s="20" t="s">
        <v>166</v>
      </c>
      <c r="E32" s="18"/>
      <c r="F32" s="18">
        <v>2.9</v>
      </c>
      <c r="G32" s="52">
        <v>127.595</v>
      </c>
      <c r="H32" s="21">
        <v>23.40526</v>
      </c>
      <c r="I32" s="55">
        <v>151</v>
      </c>
      <c r="J32" s="42">
        <v>6043.56</v>
      </c>
      <c r="K32" s="56">
        <f t="shared" si="0"/>
        <v>912577.56</v>
      </c>
      <c r="L32" s="18" t="s">
        <v>25</v>
      </c>
      <c r="M32" s="2">
        <v>50</v>
      </c>
      <c r="N32" s="57"/>
      <c r="O32" s="43"/>
    </row>
    <row r="33" s="2" customFormat="1" ht="18" customHeight="1" spans="1:15">
      <c r="A33" s="18">
        <v>12</v>
      </c>
      <c r="B33" s="18" t="s">
        <v>96</v>
      </c>
      <c r="C33" s="18" t="s">
        <v>187</v>
      </c>
      <c r="D33" s="20" t="s">
        <v>161</v>
      </c>
      <c r="E33" s="18"/>
      <c r="F33" s="18">
        <v>2.9</v>
      </c>
      <c r="G33" s="52">
        <v>109.88</v>
      </c>
      <c r="H33" s="21">
        <v>20.15573</v>
      </c>
      <c r="I33" s="55">
        <v>130.04</v>
      </c>
      <c r="J33" s="42">
        <v>5966</v>
      </c>
      <c r="K33" s="56">
        <f t="shared" si="0"/>
        <v>775818.64</v>
      </c>
      <c r="L33" s="18" t="s">
        <v>25</v>
      </c>
      <c r="M33" s="2">
        <v>50</v>
      </c>
      <c r="N33" s="57"/>
      <c r="O33" s="43"/>
    </row>
    <row r="34" s="2" customFormat="1" ht="18" customHeight="1" spans="1:15">
      <c r="A34" s="18">
        <v>12</v>
      </c>
      <c r="B34" s="18" t="s">
        <v>98</v>
      </c>
      <c r="C34" s="18" t="s">
        <v>188</v>
      </c>
      <c r="D34" s="20" t="s">
        <v>163</v>
      </c>
      <c r="E34" s="18"/>
      <c r="F34" s="18">
        <v>2.9</v>
      </c>
      <c r="G34" s="52">
        <v>112.945</v>
      </c>
      <c r="H34" s="21">
        <v>20.71795</v>
      </c>
      <c r="I34" s="55">
        <v>133.66</v>
      </c>
      <c r="J34" s="42">
        <v>5812.75</v>
      </c>
      <c r="K34" s="56">
        <f t="shared" si="0"/>
        <v>776932.165</v>
      </c>
      <c r="L34" s="18" t="s">
        <v>25</v>
      </c>
      <c r="M34" s="2">
        <v>50</v>
      </c>
      <c r="N34" s="57"/>
      <c r="O34" s="43"/>
    </row>
    <row r="35" ht="18" customHeight="1" spans="1:15">
      <c r="A35" s="18">
        <v>12</v>
      </c>
      <c r="B35" s="18" t="s">
        <v>100</v>
      </c>
      <c r="C35" s="18" t="s">
        <v>189</v>
      </c>
      <c r="D35" s="20" t="s">
        <v>163</v>
      </c>
      <c r="E35" s="53"/>
      <c r="F35" s="18">
        <v>2.9</v>
      </c>
      <c r="G35" s="52">
        <v>112.945</v>
      </c>
      <c r="H35" s="21">
        <v>20.71795</v>
      </c>
      <c r="I35" s="55">
        <v>133.66</v>
      </c>
      <c r="J35" s="58">
        <v>5835.21</v>
      </c>
      <c r="K35" s="56">
        <f t="shared" si="0"/>
        <v>779934.1686</v>
      </c>
      <c r="L35" s="53" t="s">
        <v>25</v>
      </c>
      <c r="M35" s="4">
        <v>50</v>
      </c>
      <c r="N35" s="57"/>
      <c r="O35" s="43"/>
    </row>
    <row r="36" s="2" customFormat="1" ht="18" customHeight="1" spans="1:15">
      <c r="A36" s="18">
        <v>12</v>
      </c>
      <c r="B36" s="18" t="s">
        <v>102</v>
      </c>
      <c r="C36" s="18" t="s">
        <v>190</v>
      </c>
      <c r="D36" s="20" t="s">
        <v>166</v>
      </c>
      <c r="E36" s="18"/>
      <c r="F36" s="18">
        <v>2.9</v>
      </c>
      <c r="G36" s="52">
        <v>127.595</v>
      </c>
      <c r="H36" s="21">
        <v>23.40526</v>
      </c>
      <c r="I36" s="55">
        <v>151</v>
      </c>
      <c r="J36" s="42">
        <v>5921.96</v>
      </c>
      <c r="K36" s="56">
        <f t="shared" si="0"/>
        <v>894215.96</v>
      </c>
      <c r="L36" s="18" t="s">
        <v>25</v>
      </c>
      <c r="M36" s="2">
        <v>50</v>
      </c>
      <c r="N36" s="57"/>
      <c r="O36" s="43"/>
    </row>
    <row r="37" s="2" customFormat="1" ht="18" customHeight="1" spans="1:16">
      <c r="A37" s="18">
        <v>12</v>
      </c>
      <c r="B37" s="18" t="s">
        <v>108</v>
      </c>
      <c r="C37" s="18" t="s">
        <v>191</v>
      </c>
      <c r="D37" s="20" t="s">
        <v>161</v>
      </c>
      <c r="E37" s="18"/>
      <c r="F37" s="18">
        <v>2.9</v>
      </c>
      <c r="G37" s="52">
        <v>109.88</v>
      </c>
      <c r="H37" s="21">
        <v>20.15573</v>
      </c>
      <c r="I37" s="55">
        <v>130.04</v>
      </c>
      <c r="J37" s="42">
        <v>5841.9</v>
      </c>
      <c r="K37" s="56">
        <f t="shared" si="0"/>
        <v>759680.676</v>
      </c>
      <c r="L37" s="18" t="s">
        <v>25</v>
      </c>
      <c r="M37" s="2">
        <v>50</v>
      </c>
      <c r="N37" s="57"/>
      <c r="O37" s="43"/>
      <c r="P37" s="59"/>
    </row>
    <row r="38" s="2" customFormat="1" ht="18" customHeight="1" spans="1:16">
      <c r="A38" s="18">
        <v>12</v>
      </c>
      <c r="B38" s="18" t="s">
        <v>110</v>
      </c>
      <c r="C38" s="18" t="s">
        <v>192</v>
      </c>
      <c r="D38" s="20" t="s">
        <v>163</v>
      </c>
      <c r="E38" s="18"/>
      <c r="F38" s="18">
        <v>2.9</v>
      </c>
      <c r="G38" s="52">
        <v>112.945</v>
      </c>
      <c r="H38" s="21">
        <v>20.71795</v>
      </c>
      <c r="I38" s="55">
        <v>133.66</v>
      </c>
      <c r="J38" s="42">
        <v>5696.44</v>
      </c>
      <c r="K38" s="56">
        <f t="shared" si="0"/>
        <v>761386.1704</v>
      </c>
      <c r="L38" s="18" t="s">
        <v>25</v>
      </c>
      <c r="M38" s="2">
        <v>50</v>
      </c>
      <c r="N38" s="57"/>
      <c r="O38" s="43"/>
      <c r="P38" s="59"/>
    </row>
    <row r="39" s="2" customFormat="1" ht="18" customHeight="1" spans="1:16">
      <c r="A39" s="18">
        <v>12</v>
      </c>
      <c r="B39" s="18" t="s">
        <v>112</v>
      </c>
      <c r="C39" s="18" t="s">
        <v>193</v>
      </c>
      <c r="D39" s="20" t="s">
        <v>163</v>
      </c>
      <c r="E39" s="18"/>
      <c r="F39" s="18">
        <v>2.9</v>
      </c>
      <c r="G39" s="52">
        <v>112.945</v>
      </c>
      <c r="H39" s="21">
        <v>20.71795</v>
      </c>
      <c r="I39" s="55">
        <v>133.66</v>
      </c>
      <c r="J39" s="42">
        <v>5717.75</v>
      </c>
      <c r="K39" s="56">
        <f t="shared" si="0"/>
        <v>764234.465</v>
      </c>
      <c r="L39" s="18" t="s">
        <v>25</v>
      </c>
      <c r="M39" s="2">
        <v>50</v>
      </c>
      <c r="N39" s="57"/>
      <c r="O39" s="43"/>
      <c r="P39" s="59"/>
    </row>
    <row r="40" ht="18" customHeight="1" spans="1:16">
      <c r="A40" s="18">
        <v>12</v>
      </c>
      <c r="B40" s="18" t="s">
        <v>114</v>
      </c>
      <c r="C40" s="18" t="s">
        <v>194</v>
      </c>
      <c r="D40" s="20" t="s">
        <v>166</v>
      </c>
      <c r="E40" s="53"/>
      <c r="F40" s="18">
        <v>2.9</v>
      </c>
      <c r="G40" s="52">
        <v>127.595</v>
      </c>
      <c r="H40" s="21">
        <v>23.40526</v>
      </c>
      <c r="I40" s="55">
        <v>151</v>
      </c>
      <c r="J40" s="58">
        <v>5800.1</v>
      </c>
      <c r="K40" s="56">
        <f t="shared" si="0"/>
        <v>875815.1</v>
      </c>
      <c r="L40" s="53" t="s">
        <v>25</v>
      </c>
      <c r="M40" s="4">
        <v>50</v>
      </c>
      <c r="N40" s="57"/>
      <c r="O40" s="43"/>
      <c r="P40" s="59"/>
    </row>
    <row r="41" s="2" customFormat="1" ht="18" customHeight="1" spans="1:15">
      <c r="A41" s="18">
        <v>12</v>
      </c>
      <c r="B41" s="18" t="s">
        <v>120</v>
      </c>
      <c r="C41" s="18" t="s">
        <v>195</v>
      </c>
      <c r="D41" s="20" t="s">
        <v>161</v>
      </c>
      <c r="E41" s="18"/>
      <c r="F41" s="18">
        <v>2.9</v>
      </c>
      <c r="G41" s="52">
        <v>109.88</v>
      </c>
      <c r="H41" s="21">
        <v>20.15573</v>
      </c>
      <c r="I41" s="55">
        <v>130.04</v>
      </c>
      <c r="J41" s="42">
        <v>5786.9</v>
      </c>
      <c r="K41" s="56">
        <f t="shared" si="0"/>
        <v>752528.476</v>
      </c>
      <c r="L41" s="18" t="s">
        <v>25</v>
      </c>
      <c r="M41" s="2">
        <v>50</v>
      </c>
      <c r="N41" s="57"/>
      <c r="O41" s="43"/>
    </row>
    <row r="42" s="2" customFormat="1" ht="18" customHeight="1" spans="1:15">
      <c r="A42" s="18">
        <v>12</v>
      </c>
      <c r="B42" s="18" t="s">
        <v>122</v>
      </c>
      <c r="C42" s="18" t="s">
        <v>196</v>
      </c>
      <c r="D42" s="20" t="s">
        <v>163</v>
      </c>
      <c r="E42" s="18"/>
      <c r="F42" s="18">
        <v>2.9</v>
      </c>
      <c r="G42" s="52">
        <v>112.945</v>
      </c>
      <c r="H42" s="21">
        <v>20.71795</v>
      </c>
      <c r="I42" s="55">
        <v>133.66</v>
      </c>
      <c r="J42" s="42">
        <v>5641.44</v>
      </c>
      <c r="K42" s="56">
        <f t="shared" si="0"/>
        <v>754034.8704</v>
      </c>
      <c r="L42" s="18" t="s">
        <v>25</v>
      </c>
      <c r="M42" s="2">
        <v>50</v>
      </c>
      <c r="N42" s="57"/>
      <c r="O42" s="43"/>
    </row>
    <row r="43" s="2" customFormat="1" ht="18" customHeight="1" spans="1:15">
      <c r="A43" s="18">
        <v>12</v>
      </c>
      <c r="B43" s="18" t="s">
        <v>124</v>
      </c>
      <c r="C43" s="18" t="s">
        <v>197</v>
      </c>
      <c r="D43" s="20" t="s">
        <v>163</v>
      </c>
      <c r="E43" s="18"/>
      <c r="F43" s="18">
        <v>2.9</v>
      </c>
      <c r="G43" s="52">
        <v>112.945</v>
      </c>
      <c r="H43" s="21">
        <v>20.71795</v>
      </c>
      <c r="I43" s="55">
        <v>133.66</v>
      </c>
      <c r="J43" s="42">
        <v>5662.75</v>
      </c>
      <c r="K43" s="56">
        <f t="shared" si="0"/>
        <v>756883.165</v>
      </c>
      <c r="L43" s="18" t="s">
        <v>25</v>
      </c>
      <c r="M43" s="2">
        <v>50</v>
      </c>
      <c r="N43" s="57"/>
      <c r="O43" s="43"/>
    </row>
    <row r="44" s="2" customFormat="1" ht="18" customHeight="1" spans="1:15">
      <c r="A44" s="18">
        <v>12</v>
      </c>
      <c r="B44" s="18" t="s">
        <v>126</v>
      </c>
      <c r="C44" s="18" t="s">
        <v>198</v>
      </c>
      <c r="D44" s="20" t="s">
        <v>166</v>
      </c>
      <c r="E44" s="18"/>
      <c r="F44" s="18">
        <v>2.9</v>
      </c>
      <c r="G44" s="52">
        <v>127.595</v>
      </c>
      <c r="H44" s="21">
        <v>23.40526</v>
      </c>
      <c r="I44" s="55">
        <v>151</v>
      </c>
      <c r="J44" s="42">
        <v>5745.1</v>
      </c>
      <c r="K44" s="56">
        <f t="shared" si="0"/>
        <v>867510.1</v>
      </c>
      <c r="L44" s="18" t="s">
        <v>25</v>
      </c>
      <c r="M44" s="2">
        <v>50</v>
      </c>
      <c r="N44" s="57"/>
      <c r="O44" s="43"/>
    </row>
    <row r="45" ht="18" customHeight="1" spans="1:15">
      <c r="A45" s="18">
        <v>12</v>
      </c>
      <c r="B45" s="18" t="s">
        <v>132</v>
      </c>
      <c r="C45" s="18" t="s">
        <v>199</v>
      </c>
      <c r="D45" s="20" t="s">
        <v>161</v>
      </c>
      <c r="E45" s="53"/>
      <c r="F45" s="18">
        <v>2.9</v>
      </c>
      <c r="G45" s="52">
        <v>109.88</v>
      </c>
      <c r="H45" s="21">
        <v>20.15573</v>
      </c>
      <c r="I45" s="55">
        <v>130.04</v>
      </c>
      <c r="J45" s="58">
        <v>5721.9</v>
      </c>
      <c r="K45" s="56">
        <f t="shared" si="0"/>
        <v>744075.876</v>
      </c>
      <c r="L45" s="53" t="s">
        <v>25</v>
      </c>
      <c r="M45" s="4">
        <v>50</v>
      </c>
      <c r="N45" s="57"/>
      <c r="O45" s="43"/>
    </row>
    <row r="46" s="2" customFormat="1" ht="18" customHeight="1" spans="1:15">
      <c r="A46" s="18">
        <v>12</v>
      </c>
      <c r="B46" s="18" t="s">
        <v>134</v>
      </c>
      <c r="C46" s="18" t="s">
        <v>200</v>
      </c>
      <c r="D46" s="20" t="s">
        <v>163</v>
      </c>
      <c r="E46" s="18"/>
      <c r="F46" s="18">
        <v>2.9</v>
      </c>
      <c r="G46" s="52">
        <v>112.945</v>
      </c>
      <c r="H46" s="21">
        <v>20.71795</v>
      </c>
      <c r="I46" s="55">
        <v>133.66</v>
      </c>
      <c r="J46" s="42">
        <v>5576.44</v>
      </c>
      <c r="K46" s="56">
        <f t="shared" si="0"/>
        <v>745346.9704</v>
      </c>
      <c r="L46" s="18" t="s">
        <v>25</v>
      </c>
      <c r="M46" s="2">
        <v>50</v>
      </c>
      <c r="N46" s="57"/>
      <c r="O46" s="43"/>
    </row>
    <row r="47" s="2" customFormat="1" ht="18" customHeight="1" spans="1:15">
      <c r="A47" s="18">
        <v>12</v>
      </c>
      <c r="B47" s="18" t="s">
        <v>136</v>
      </c>
      <c r="C47" s="18" t="s">
        <v>201</v>
      </c>
      <c r="D47" s="20" t="s">
        <v>163</v>
      </c>
      <c r="E47" s="18"/>
      <c r="F47" s="18">
        <v>2.9</v>
      </c>
      <c r="G47" s="52">
        <v>112.945</v>
      </c>
      <c r="H47" s="21">
        <v>20.71795</v>
      </c>
      <c r="I47" s="55">
        <v>133.66</v>
      </c>
      <c r="J47" s="42">
        <v>5597.75</v>
      </c>
      <c r="K47" s="56">
        <f t="shared" si="0"/>
        <v>748195.265</v>
      </c>
      <c r="L47" s="18" t="s">
        <v>25</v>
      </c>
      <c r="M47" s="2">
        <v>50</v>
      </c>
      <c r="N47" s="57"/>
      <c r="O47" s="43"/>
    </row>
    <row r="48" s="2" customFormat="1" ht="18" customHeight="1" spans="1:15">
      <c r="A48" s="18">
        <v>12</v>
      </c>
      <c r="B48" s="18" t="s">
        <v>138</v>
      </c>
      <c r="C48" s="18" t="s">
        <v>202</v>
      </c>
      <c r="D48" s="20" t="s">
        <v>166</v>
      </c>
      <c r="E48" s="18"/>
      <c r="F48" s="18">
        <v>2.9</v>
      </c>
      <c r="G48" s="52">
        <v>127.595</v>
      </c>
      <c r="H48" s="21">
        <v>23.40526</v>
      </c>
      <c r="I48" s="55">
        <v>151</v>
      </c>
      <c r="J48" s="42">
        <v>5680.1</v>
      </c>
      <c r="K48" s="56">
        <f t="shared" si="0"/>
        <v>857695.1</v>
      </c>
      <c r="L48" s="18" t="s">
        <v>25</v>
      </c>
      <c r="M48" s="2">
        <v>50</v>
      </c>
      <c r="N48" s="57"/>
      <c r="O48" s="43"/>
    </row>
    <row r="49" s="2" customFormat="1" ht="18" customHeight="1" spans="1:15">
      <c r="A49" s="18">
        <v>12</v>
      </c>
      <c r="B49" s="18" t="s">
        <v>144</v>
      </c>
      <c r="C49" s="18" t="s">
        <v>203</v>
      </c>
      <c r="D49" s="20" t="s">
        <v>161</v>
      </c>
      <c r="E49" s="18"/>
      <c r="F49" s="18">
        <v>2.9</v>
      </c>
      <c r="G49" s="52">
        <v>109.88</v>
      </c>
      <c r="H49" s="21">
        <v>20.15573</v>
      </c>
      <c r="I49" s="55">
        <v>130.04</v>
      </c>
      <c r="J49" s="42">
        <v>5650.54</v>
      </c>
      <c r="K49" s="56">
        <f t="shared" si="0"/>
        <v>734796.2216</v>
      </c>
      <c r="L49" s="18" t="s">
        <v>25</v>
      </c>
      <c r="M49" s="2">
        <v>50</v>
      </c>
      <c r="N49" s="57"/>
      <c r="O49" s="43"/>
    </row>
    <row r="50" ht="18" customHeight="1" spans="1:15">
      <c r="A50" s="18">
        <v>12</v>
      </c>
      <c r="B50" s="18" t="s">
        <v>146</v>
      </c>
      <c r="C50" s="18" t="s">
        <v>204</v>
      </c>
      <c r="D50" s="20" t="s">
        <v>163</v>
      </c>
      <c r="E50" s="53"/>
      <c r="F50" s="18">
        <v>2.9</v>
      </c>
      <c r="G50" s="52">
        <v>112.945</v>
      </c>
      <c r="H50" s="21">
        <v>20.71795</v>
      </c>
      <c r="I50" s="55">
        <v>133.66</v>
      </c>
      <c r="J50" s="58">
        <v>5517.07</v>
      </c>
      <c r="K50" s="56">
        <f t="shared" si="0"/>
        <v>737411.5762</v>
      </c>
      <c r="L50" s="53" t="s">
        <v>25</v>
      </c>
      <c r="M50" s="4">
        <v>50</v>
      </c>
      <c r="N50" s="57"/>
      <c r="O50" s="43"/>
    </row>
    <row r="51" ht="18" customHeight="1" spans="1:15">
      <c r="A51" s="18">
        <v>12</v>
      </c>
      <c r="B51" s="18" t="s">
        <v>148</v>
      </c>
      <c r="C51" s="18" t="s">
        <v>205</v>
      </c>
      <c r="D51" s="20" t="s">
        <v>163</v>
      </c>
      <c r="E51" s="53"/>
      <c r="F51" s="18">
        <v>2.9</v>
      </c>
      <c r="G51" s="52">
        <v>112.945</v>
      </c>
      <c r="H51" s="21">
        <v>20.71795</v>
      </c>
      <c r="I51" s="55">
        <v>133.66</v>
      </c>
      <c r="J51" s="58">
        <v>5536.63</v>
      </c>
      <c r="K51" s="56">
        <f t="shared" si="0"/>
        <v>740025.9658</v>
      </c>
      <c r="L51" s="53" t="s">
        <v>25</v>
      </c>
      <c r="M51" s="4">
        <v>50</v>
      </c>
      <c r="N51" s="57"/>
      <c r="O51" s="43"/>
    </row>
    <row r="52" s="2" customFormat="1" ht="18" customHeight="1" spans="1:15">
      <c r="A52" s="18">
        <v>12</v>
      </c>
      <c r="B52" s="18" t="s">
        <v>150</v>
      </c>
      <c r="C52" s="18" t="s">
        <v>206</v>
      </c>
      <c r="D52" s="20" t="s">
        <v>166</v>
      </c>
      <c r="E52" s="18"/>
      <c r="F52" s="18">
        <v>2.9</v>
      </c>
      <c r="G52" s="52">
        <v>127.595</v>
      </c>
      <c r="H52" s="21">
        <v>23.40526</v>
      </c>
      <c r="I52" s="55">
        <v>151</v>
      </c>
      <c r="J52" s="42">
        <v>5612.18</v>
      </c>
      <c r="K52" s="56">
        <f t="shared" si="0"/>
        <v>847439.18</v>
      </c>
      <c r="L52" s="18" t="s">
        <v>25</v>
      </c>
      <c r="M52" s="2">
        <v>50</v>
      </c>
      <c r="N52" s="57"/>
      <c r="O52" s="43"/>
    </row>
    <row r="53" ht="18" customHeight="1" spans="1:15">
      <c r="A53" s="22" t="s">
        <v>156</v>
      </c>
      <c r="B53" s="22"/>
      <c r="C53" s="22"/>
      <c r="D53" s="22"/>
      <c r="E53" s="22"/>
      <c r="F53" s="22"/>
      <c r="G53" s="23"/>
      <c r="H53" s="23"/>
      <c r="I53" s="23">
        <f>SUM(I9:I52)</f>
        <v>6014.22</v>
      </c>
      <c r="J53" s="60">
        <f>K53/I53</f>
        <v>5749.99434423749</v>
      </c>
      <c r="K53" s="46">
        <f>SUM(K9:K52)</f>
        <v>34581730.985</v>
      </c>
      <c r="L53" s="22"/>
      <c r="O53" s="43"/>
    </row>
    <row r="54" ht="12.95" customHeight="1" spans="1:15">
      <c r="A54" s="24"/>
      <c r="B54" s="24"/>
      <c r="C54" s="24"/>
      <c r="D54" s="24"/>
      <c r="E54" s="24"/>
      <c r="F54" s="24"/>
      <c r="G54" s="25"/>
      <c r="H54" s="26"/>
      <c r="I54" s="47"/>
      <c r="J54" s="49"/>
      <c r="K54" s="49"/>
      <c r="O54" s="43"/>
    </row>
    <row r="55" s="3" customFormat="1" ht="62.1" customHeight="1" spans="1:15">
      <c r="A55" s="27" t="s">
        <v>207</v>
      </c>
      <c r="B55" s="27"/>
      <c r="C55" s="27"/>
      <c r="D55" s="27"/>
      <c r="E55" s="27"/>
      <c r="F55" s="27"/>
      <c r="G55" s="27"/>
      <c r="H55" s="27"/>
      <c r="I55" s="27"/>
      <c r="J55" s="50"/>
      <c r="K55" s="50"/>
      <c r="L55" s="27"/>
      <c r="M55" s="51"/>
      <c r="O55" s="43"/>
    </row>
    <row r="56" spans="15:15">
      <c r="O56" s="43"/>
    </row>
    <row r="57" spans="15:15">
      <c r="O57" s="43"/>
    </row>
    <row r="58" spans="15:15">
      <c r="O58" s="43"/>
    </row>
    <row r="59" spans="15:15">
      <c r="O59" s="43"/>
    </row>
    <row r="60" spans="15:15">
      <c r="O60" s="43"/>
    </row>
    <row r="61" spans="15:15">
      <c r="O61" s="43"/>
    </row>
    <row r="62" spans="15:15">
      <c r="O62" s="43"/>
    </row>
    <row r="63" spans="15:15">
      <c r="O63" s="43"/>
    </row>
    <row r="64" spans="15:15">
      <c r="O64" s="43"/>
    </row>
    <row r="65" spans="15:15">
      <c r="O65" s="43"/>
    </row>
    <row r="66" spans="15:15">
      <c r="O66" s="43"/>
    </row>
    <row r="67" spans="15:15">
      <c r="O67" s="43"/>
    </row>
    <row r="68" spans="15:15">
      <c r="O68" s="43"/>
    </row>
    <row r="69" spans="15:15">
      <c r="O69" s="43"/>
    </row>
    <row r="70" spans="15:15">
      <c r="O70" s="43"/>
    </row>
    <row r="71" spans="15:15">
      <c r="O71" s="43"/>
    </row>
    <row r="72" spans="15:15">
      <c r="O72" s="43"/>
    </row>
    <row r="73" spans="15:15">
      <c r="O73" s="43"/>
    </row>
    <row r="74" spans="15:15">
      <c r="O74" s="43"/>
    </row>
  </sheetData>
  <sheetProtection sheet="1" objects="1"/>
  <mergeCells count="23">
    <mergeCell ref="A1:L1"/>
    <mergeCell ref="A6:D6"/>
    <mergeCell ref="E6:L6"/>
    <mergeCell ref="A54:E54"/>
    <mergeCell ref="A55:L55"/>
    <mergeCell ref="A7:A8"/>
    <mergeCell ref="B7:B8"/>
    <mergeCell ref="C7:C8"/>
    <mergeCell ref="D7:D8"/>
    <mergeCell ref="E7:E8"/>
    <mergeCell ref="F7:F8"/>
    <mergeCell ref="I7:I8"/>
    <mergeCell ref="J7:J8"/>
    <mergeCell ref="K7:K8"/>
    <mergeCell ref="L2:L3"/>
    <mergeCell ref="L4:L5"/>
    <mergeCell ref="L7:L8"/>
    <mergeCell ref="A2:D3"/>
    <mergeCell ref="E2:I3"/>
    <mergeCell ref="J2:K3"/>
    <mergeCell ref="A4:D5"/>
    <mergeCell ref="E4:I5"/>
    <mergeCell ref="J4:K5"/>
  </mergeCells>
  <printOptions horizontalCentered="1"/>
  <pageMargins left="0.24" right="0.2" top="0.39" bottom="0.51" header="0.2" footer="0.16"/>
  <pageSetup paperSize="9" scale="95" orientation="landscape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4"/>
  <sheetViews>
    <sheetView tabSelected="1" topLeftCell="A13" workbookViewId="0">
      <selection activeCell="D26" sqref="D26"/>
    </sheetView>
  </sheetViews>
  <sheetFormatPr defaultColWidth="9" defaultRowHeight="14.25"/>
  <cols>
    <col min="1" max="1" width="5.875" style="4" customWidth="1"/>
    <col min="2" max="2" width="11.5" style="4" customWidth="1"/>
    <col min="3" max="3" width="24.75" style="4" customWidth="1"/>
    <col min="4" max="4" width="6.125" style="4" customWidth="1"/>
    <col min="5" max="5" width="8.25" style="4" hidden="1" customWidth="1"/>
    <col min="6" max="6" width="8.25" style="4" customWidth="1"/>
    <col min="7" max="7" width="15" style="5" customWidth="1"/>
    <col min="8" max="8" width="16.125" style="6" customWidth="1"/>
    <col min="9" max="9" width="14.5" style="7" customWidth="1"/>
    <col min="10" max="10" width="14.5" style="8" customWidth="1"/>
    <col min="11" max="11" width="17" style="9" customWidth="1"/>
    <col min="12" max="12" width="19.25" style="4" customWidth="1"/>
    <col min="13" max="13" width="9" style="4" hidden="1" customWidth="1"/>
    <col min="14" max="16384" width="9" style="4"/>
  </cols>
  <sheetData>
    <row r="1" ht="35.1" customHeight="1" spans="1:12">
      <c r="A1" s="10" t="s">
        <v>0</v>
      </c>
      <c r="B1" s="10"/>
      <c r="C1" s="10"/>
      <c r="D1" s="10"/>
      <c r="E1" s="10"/>
      <c r="F1" s="10"/>
      <c r="G1" s="11"/>
      <c r="H1" s="11"/>
      <c r="I1" s="10"/>
      <c r="J1" s="28"/>
      <c r="K1" s="28"/>
      <c r="L1" s="10"/>
    </row>
    <row r="2" s="1" customFormat="1" ht="30.95" customHeight="1" spans="1:12">
      <c r="A2" s="12" t="s">
        <v>1</v>
      </c>
      <c r="B2" s="12"/>
      <c r="C2" s="12"/>
      <c r="D2" s="12"/>
      <c r="E2" s="12" t="s">
        <v>2</v>
      </c>
      <c r="F2" s="12"/>
      <c r="G2" s="13"/>
      <c r="H2" s="13"/>
      <c r="I2" s="12"/>
      <c r="J2" s="29" t="s">
        <v>3</v>
      </c>
      <c r="K2" s="30"/>
      <c r="L2" s="31">
        <v>44694</v>
      </c>
    </row>
    <row r="3" s="1" customFormat="1" ht="20.45" customHeight="1" spans="1:12">
      <c r="A3" s="12"/>
      <c r="B3" s="12"/>
      <c r="C3" s="12"/>
      <c r="D3" s="12"/>
      <c r="E3" s="12"/>
      <c r="F3" s="12"/>
      <c r="G3" s="13"/>
      <c r="H3" s="13"/>
      <c r="I3" s="12"/>
      <c r="J3" s="32"/>
      <c r="K3" s="33"/>
      <c r="L3" s="34"/>
    </row>
    <row r="4" s="1" customFormat="1" ht="21.75" customHeight="1" spans="1:12">
      <c r="A4" s="12" t="s">
        <v>4</v>
      </c>
      <c r="B4" s="12"/>
      <c r="C4" s="12"/>
      <c r="D4" s="12"/>
      <c r="E4" s="12" t="s">
        <v>5</v>
      </c>
      <c r="F4" s="12"/>
      <c r="G4" s="13"/>
      <c r="H4" s="13"/>
      <c r="I4" s="12"/>
      <c r="J4" s="29" t="s">
        <v>6</v>
      </c>
      <c r="K4" s="30"/>
      <c r="L4" s="35">
        <v>9592.88</v>
      </c>
    </row>
    <row r="5" s="1" customFormat="1" ht="39.75" customHeight="1" spans="1:12">
      <c r="A5" s="12"/>
      <c r="B5" s="12"/>
      <c r="C5" s="12"/>
      <c r="D5" s="12"/>
      <c r="E5" s="12"/>
      <c r="F5" s="12"/>
      <c r="G5" s="13"/>
      <c r="H5" s="13"/>
      <c r="I5" s="12"/>
      <c r="J5" s="32"/>
      <c r="K5" s="33"/>
      <c r="L5" s="35"/>
    </row>
    <row r="6" s="1" customFormat="1" ht="39" customHeight="1" spans="1:12">
      <c r="A6" s="12" t="s">
        <v>7</v>
      </c>
      <c r="B6" s="12"/>
      <c r="C6" s="12"/>
      <c r="D6" s="12"/>
      <c r="E6" s="12" t="s">
        <v>158</v>
      </c>
      <c r="F6" s="12"/>
      <c r="G6" s="13"/>
      <c r="H6" s="13"/>
      <c r="I6" s="12"/>
      <c r="J6" s="12"/>
      <c r="K6" s="12"/>
      <c r="L6" s="12"/>
    </row>
    <row r="7" ht="28.5" customHeight="1" spans="1:12">
      <c r="A7" s="14" t="s">
        <v>9</v>
      </c>
      <c r="B7" s="14" t="s">
        <v>10</v>
      </c>
      <c r="C7" s="14" t="s">
        <v>11</v>
      </c>
      <c r="D7" s="14" t="s">
        <v>12</v>
      </c>
      <c r="E7" s="14" t="s">
        <v>13</v>
      </c>
      <c r="F7" s="15" t="s">
        <v>14</v>
      </c>
      <c r="G7" s="16" t="s">
        <v>15</v>
      </c>
      <c r="H7" s="16" t="s">
        <v>16</v>
      </c>
      <c r="I7" s="14" t="s">
        <v>17</v>
      </c>
      <c r="J7" s="36" t="s">
        <v>18</v>
      </c>
      <c r="K7" s="37" t="s">
        <v>19</v>
      </c>
      <c r="L7" s="14" t="s">
        <v>20</v>
      </c>
    </row>
    <row r="8" ht="28.5" customHeight="1" spans="1:12">
      <c r="A8" s="14"/>
      <c r="B8" s="14"/>
      <c r="C8" s="14"/>
      <c r="D8" s="14"/>
      <c r="E8" s="14"/>
      <c r="F8" s="17"/>
      <c r="G8" s="16" t="s">
        <v>21</v>
      </c>
      <c r="H8" s="16" t="s">
        <v>21</v>
      </c>
      <c r="I8" s="14"/>
      <c r="J8" s="38"/>
      <c r="K8" s="39"/>
      <c r="L8" s="14"/>
    </row>
    <row r="9" s="2" customFormat="1" ht="18" customHeight="1" spans="1:16">
      <c r="A9" s="18">
        <v>12</v>
      </c>
      <c r="B9" s="19">
        <v>101</v>
      </c>
      <c r="C9" s="18"/>
      <c r="D9" s="20"/>
      <c r="E9" s="18"/>
      <c r="F9" s="18">
        <v>-4.9</v>
      </c>
      <c r="G9" s="21">
        <v>7.29</v>
      </c>
      <c r="H9" s="21">
        <v>11.85713</v>
      </c>
      <c r="I9" s="40">
        <v>19.15</v>
      </c>
      <c r="J9" s="41">
        <v>4800</v>
      </c>
      <c r="K9" s="42">
        <f>J9*I9</f>
        <v>91920</v>
      </c>
      <c r="L9" s="18" t="s">
        <v>25</v>
      </c>
      <c r="M9" s="2">
        <v>40</v>
      </c>
      <c r="N9" s="43"/>
      <c r="O9" s="44"/>
      <c r="P9" s="44"/>
    </row>
    <row r="10" s="2" customFormat="1" ht="18" customHeight="1" spans="1:16">
      <c r="A10" s="18">
        <v>12</v>
      </c>
      <c r="B10" s="19">
        <v>102</v>
      </c>
      <c r="C10" s="18"/>
      <c r="D10" s="20"/>
      <c r="E10" s="18"/>
      <c r="F10" s="18">
        <v>-4.9</v>
      </c>
      <c r="G10" s="21">
        <v>3.15</v>
      </c>
      <c r="H10" s="21">
        <v>5.12345</v>
      </c>
      <c r="I10" s="40">
        <v>8.27</v>
      </c>
      <c r="J10" s="41">
        <v>4800</v>
      </c>
      <c r="K10" s="42">
        <f t="shared" ref="K10:K53" si="0">J10*I10</f>
        <v>39696</v>
      </c>
      <c r="L10" s="18" t="s">
        <v>25</v>
      </c>
      <c r="M10" s="2">
        <v>40</v>
      </c>
      <c r="N10" s="43"/>
      <c r="O10" s="44"/>
      <c r="P10" s="44"/>
    </row>
    <row r="11" s="2" customFormat="1" ht="18" customHeight="1" spans="1:16">
      <c r="A11" s="18">
        <v>12</v>
      </c>
      <c r="B11" s="19">
        <v>103</v>
      </c>
      <c r="C11" s="18"/>
      <c r="D11" s="20"/>
      <c r="E11" s="18"/>
      <c r="F11" s="18">
        <v>-4.9</v>
      </c>
      <c r="G11" s="21">
        <v>3.4125</v>
      </c>
      <c r="H11" s="21">
        <v>5.55041</v>
      </c>
      <c r="I11" s="40">
        <v>8.96</v>
      </c>
      <c r="J11" s="41">
        <v>4800</v>
      </c>
      <c r="K11" s="42">
        <f t="shared" si="0"/>
        <v>43008</v>
      </c>
      <c r="L11" s="18" t="s">
        <v>25</v>
      </c>
      <c r="M11" s="2">
        <v>40</v>
      </c>
      <c r="N11" s="43"/>
      <c r="O11" s="44"/>
      <c r="P11" s="44"/>
    </row>
    <row r="12" s="2" customFormat="1" ht="18" customHeight="1" spans="1:16">
      <c r="A12" s="18">
        <v>12</v>
      </c>
      <c r="B12" s="19">
        <v>104</v>
      </c>
      <c r="C12" s="18"/>
      <c r="D12" s="20"/>
      <c r="E12" s="18"/>
      <c r="F12" s="18">
        <v>-4.9</v>
      </c>
      <c r="G12" s="21">
        <v>3.06</v>
      </c>
      <c r="H12" s="21">
        <v>4.97707</v>
      </c>
      <c r="I12" s="40">
        <v>8.04</v>
      </c>
      <c r="J12" s="41">
        <v>4800</v>
      </c>
      <c r="K12" s="42">
        <f t="shared" si="0"/>
        <v>38592</v>
      </c>
      <c r="L12" s="18" t="s">
        <v>25</v>
      </c>
      <c r="M12" s="2">
        <v>40</v>
      </c>
      <c r="N12" s="43"/>
      <c r="O12" s="44"/>
      <c r="P12" s="44"/>
    </row>
    <row r="13" s="2" customFormat="1" ht="18" customHeight="1" spans="1:16">
      <c r="A13" s="18">
        <v>12</v>
      </c>
      <c r="B13" s="19">
        <v>105</v>
      </c>
      <c r="C13" s="18"/>
      <c r="D13" s="20"/>
      <c r="E13" s="18"/>
      <c r="F13" s="18">
        <v>-4.9</v>
      </c>
      <c r="G13" s="21">
        <v>3.4</v>
      </c>
      <c r="H13" s="21">
        <v>5.53008</v>
      </c>
      <c r="I13" s="40">
        <v>8.93</v>
      </c>
      <c r="J13" s="41">
        <v>4800</v>
      </c>
      <c r="K13" s="42">
        <f t="shared" si="0"/>
        <v>42864</v>
      </c>
      <c r="L13" s="18" t="s">
        <v>25</v>
      </c>
      <c r="M13" s="2">
        <v>50</v>
      </c>
      <c r="N13" s="43"/>
      <c r="O13" s="44"/>
      <c r="P13" s="44"/>
    </row>
    <row r="14" s="2" customFormat="1" ht="18" customHeight="1" spans="1:16">
      <c r="A14" s="18">
        <v>12</v>
      </c>
      <c r="B14" s="19">
        <v>106</v>
      </c>
      <c r="C14" s="18"/>
      <c r="D14" s="20"/>
      <c r="E14" s="18"/>
      <c r="F14" s="18">
        <v>-4.9</v>
      </c>
      <c r="G14" s="21">
        <v>3.06</v>
      </c>
      <c r="H14" s="21">
        <v>4.97707</v>
      </c>
      <c r="I14" s="40">
        <v>8.04</v>
      </c>
      <c r="J14" s="41">
        <v>4800</v>
      </c>
      <c r="K14" s="42">
        <f t="shared" si="0"/>
        <v>38592</v>
      </c>
      <c r="L14" s="18" t="s">
        <v>25</v>
      </c>
      <c r="M14" s="2">
        <v>50</v>
      </c>
      <c r="N14" s="43"/>
      <c r="O14" s="44"/>
      <c r="P14" s="44"/>
    </row>
    <row r="15" s="2" customFormat="1" ht="18" customHeight="1" spans="1:16">
      <c r="A15" s="18">
        <v>12</v>
      </c>
      <c r="B15" s="19">
        <v>107</v>
      </c>
      <c r="C15" s="18"/>
      <c r="D15" s="20"/>
      <c r="E15" s="18"/>
      <c r="F15" s="18">
        <v>-4.9</v>
      </c>
      <c r="G15" s="21">
        <v>3.4</v>
      </c>
      <c r="H15" s="21">
        <v>5.53008</v>
      </c>
      <c r="I15" s="40">
        <v>8.93</v>
      </c>
      <c r="J15" s="41">
        <v>4800</v>
      </c>
      <c r="K15" s="42">
        <f t="shared" si="0"/>
        <v>42864</v>
      </c>
      <c r="L15" s="18" t="s">
        <v>25</v>
      </c>
      <c r="M15" s="2">
        <v>50</v>
      </c>
      <c r="N15" s="43"/>
      <c r="O15" s="44"/>
      <c r="P15" s="44"/>
    </row>
    <row r="16" s="2" customFormat="1" ht="18" customHeight="1" spans="1:16">
      <c r="A16" s="18">
        <v>12</v>
      </c>
      <c r="B16" s="19">
        <v>108</v>
      </c>
      <c r="C16" s="18"/>
      <c r="D16" s="20"/>
      <c r="E16" s="18"/>
      <c r="F16" s="18">
        <v>-4.9</v>
      </c>
      <c r="G16" s="21">
        <v>3.15</v>
      </c>
      <c r="H16" s="21">
        <v>5.12345</v>
      </c>
      <c r="I16" s="40">
        <v>8.27</v>
      </c>
      <c r="J16" s="41">
        <v>4800</v>
      </c>
      <c r="K16" s="42">
        <f t="shared" si="0"/>
        <v>39696</v>
      </c>
      <c r="L16" s="18" t="s">
        <v>25</v>
      </c>
      <c r="M16" s="2">
        <v>50</v>
      </c>
      <c r="N16" s="43"/>
      <c r="O16" s="44"/>
      <c r="P16" s="44"/>
    </row>
    <row r="17" s="2" customFormat="1" ht="18" customHeight="1" spans="1:16">
      <c r="A17" s="18">
        <v>12</v>
      </c>
      <c r="B17" s="19">
        <v>109</v>
      </c>
      <c r="C17" s="18"/>
      <c r="D17" s="20"/>
      <c r="E17" s="18"/>
      <c r="F17" s="18">
        <v>-4.9</v>
      </c>
      <c r="G17" s="21">
        <v>3.4125</v>
      </c>
      <c r="H17" s="21">
        <v>5.55041</v>
      </c>
      <c r="I17" s="40">
        <v>8.96</v>
      </c>
      <c r="J17" s="41">
        <v>4800</v>
      </c>
      <c r="K17" s="42">
        <f t="shared" si="0"/>
        <v>43008</v>
      </c>
      <c r="L17" s="18" t="s">
        <v>25</v>
      </c>
      <c r="M17" s="2">
        <v>50</v>
      </c>
      <c r="N17" s="43"/>
      <c r="O17" s="44"/>
      <c r="P17" s="44"/>
    </row>
    <row r="18" s="2" customFormat="1" ht="18" customHeight="1" spans="1:16">
      <c r="A18" s="18">
        <v>12</v>
      </c>
      <c r="B18" s="19">
        <v>110</v>
      </c>
      <c r="C18" s="18"/>
      <c r="D18" s="20"/>
      <c r="E18" s="18"/>
      <c r="F18" s="18">
        <v>-4.9</v>
      </c>
      <c r="G18" s="21">
        <v>4.93998</v>
      </c>
      <c r="H18" s="21">
        <v>8.03484</v>
      </c>
      <c r="I18" s="40">
        <v>12.98</v>
      </c>
      <c r="J18" s="41">
        <v>4800</v>
      </c>
      <c r="K18" s="42">
        <f t="shared" si="0"/>
        <v>62304</v>
      </c>
      <c r="L18" s="18" t="s">
        <v>25</v>
      </c>
      <c r="M18" s="2">
        <v>50</v>
      </c>
      <c r="N18" s="43"/>
      <c r="O18" s="44"/>
      <c r="P18" s="44"/>
    </row>
    <row r="19" s="2" customFormat="1" ht="18" customHeight="1" spans="1:16">
      <c r="A19" s="18">
        <v>12</v>
      </c>
      <c r="B19" s="19">
        <v>111</v>
      </c>
      <c r="C19" s="18"/>
      <c r="D19" s="20"/>
      <c r="E19" s="18"/>
      <c r="F19" s="18">
        <v>-4.9</v>
      </c>
      <c r="G19" s="21">
        <v>6.46001</v>
      </c>
      <c r="H19" s="21">
        <v>10.50716</v>
      </c>
      <c r="I19" s="40">
        <v>16.97</v>
      </c>
      <c r="J19" s="41">
        <v>4800</v>
      </c>
      <c r="K19" s="42">
        <f t="shared" si="0"/>
        <v>81456</v>
      </c>
      <c r="L19" s="18" t="s">
        <v>25</v>
      </c>
      <c r="M19" s="2">
        <v>50</v>
      </c>
      <c r="N19" s="43"/>
      <c r="O19" s="44"/>
      <c r="P19" s="44"/>
    </row>
    <row r="20" s="2" customFormat="1" ht="18" customHeight="1" spans="1:16">
      <c r="A20" s="18">
        <v>12</v>
      </c>
      <c r="B20" s="19">
        <v>112</v>
      </c>
      <c r="C20" s="18"/>
      <c r="D20" s="20"/>
      <c r="E20" s="18"/>
      <c r="F20" s="18">
        <v>-4.9</v>
      </c>
      <c r="G20" s="21">
        <v>3.70001</v>
      </c>
      <c r="H20" s="21">
        <v>6.01804</v>
      </c>
      <c r="I20" s="40">
        <v>9.72</v>
      </c>
      <c r="J20" s="41">
        <v>4800</v>
      </c>
      <c r="K20" s="42">
        <f t="shared" si="0"/>
        <v>46656</v>
      </c>
      <c r="L20" s="18" t="s">
        <v>25</v>
      </c>
      <c r="M20" s="2">
        <v>50</v>
      </c>
      <c r="N20" s="43"/>
      <c r="O20" s="44"/>
      <c r="P20" s="44"/>
    </row>
    <row r="21" s="2" customFormat="1" ht="18" customHeight="1" spans="1:16">
      <c r="A21" s="18">
        <v>12</v>
      </c>
      <c r="B21" s="19">
        <v>113</v>
      </c>
      <c r="C21" s="18"/>
      <c r="D21" s="20"/>
      <c r="E21" s="18"/>
      <c r="F21" s="18">
        <v>-4.9</v>
      </c>
      <c r="G21" s="21">
        <v>3.88501</v>
      </c>
      <c r="H21" s="21">
        <v>6.31894</v>
      </c>
      <c r="I21" s="40">
        <v>10.2</v>
      </c>
      <c r="J21" s="41">
        <v>4800</v>
      </c>
      <c r="K21" s="42">
        <f t="shared" si="0"/>
        <v>48960</v>
      </c>
      <c r="L21" s="18" t="s">
        <v>25</v>
      </c>
      <c r="M21" s="2">
        <v>50</v>
      </c>
      <c r="N21" s="43"/>
      <c r="O21" s="44"/>
      <c r="P21" s="44"/>
    </row>
    <row r="22" s="2" customFormat="1" ht="18" customHeight="1" spans="1:16">
      <c r="A22" s="18">
        <v>12</v>
      </c>
      <c r="B22" s="19">
        <v>114</v>
      </c>
      <c r="C22" s="18"/>
      <c r="D22" s="20"/>
      <c r="E22" s="18"/>
      <c r="F22" s="18">
        <v>-4.9</v>
      </c>
      <c r="G22" s="21">
        <v>6.38249</v>
      </c>
      <c r="H22" s="21">
        <v>10.38107</v>
      </c>
      <c r="I22" s="40">
        <v>16.76</v>
      </c>
      <c r="J22" s="41">
        <v>4800</v>
      </c>
      <c r="K22" s="42">
        <f t="shared" si="0"/>
        <v>80448</v>
      </c>
      <c r="L22" s="18" t="s">
        <v>25</v>
      </c>
      <c r="M22" s="2">
        <v>50</v>
      </c>
      <c r="N22" s="43"/>
      <c r="O22" s="44"/>
      <c r="P22" s="44"/>
    </row>
    <row r="23" s="2" customFormat="1" ht="18" customHeight="1" spans="1:16">
      <c r="A23" s="18">
        <v>12</v>
      </c>
      <c r="B23" s="19">
        <v>115</v>
      </c>
      <c r="C23" s="18"/>
      <c r="D23" s="20"/>
      <c r="E23" s="18"/>
      <c r="F23" s="18">
        <v>-4.9</v>
      </c>
      <c r="G23" s="21">
        <v>4.2775</v>
      </c>
      <c r="H23" s="21">
        <v>6.95732</v>
      </c>
      <c r="I23" s="40">
        <v>11.24</v>
      </c>
      <c r="J23" s="41">
        <v>4800</v>
      </c>
      <c r="K23" s="42">
        <f t="shared" si="0"/>
        <v>53952</v>
      </c>
      <c r="L23" s="18" t="s">
        <v>25</v>
      </c>
      <c r="M23" s="2">
        <v>50</v>
      </c>
      <c r="N23" s="43"/>
      <c r="O23" s="44"/>
      <c r="P23" s="44"/>
    </row>
    <row r="24" s="2" customFormat="1" ht="18" customHeight="1" spans="1:16">
      <c r="A24" s="18">
        <v>12</v>
      </c>
      <c r="B24" s="19">
        <v>116</v>
      </c>
      <c r="C24" s="18"/>
      <c r="D24" s="20"/>
      <c r="E24" s="18"/>
      <c r="F24" s="18">
        <v>-4.9</v>
      </c>
      <c r="G24" s="21">
        <v>3.85001</v>
      </c>
      <c r="H24" s="21">
        <v>6.26201</v>
      </c>
      <c r="I24" s="40">
        <v>10.11</v>
      </c>
      <c r="J24" s="41">
        <v>4800</v>
      </c>
      <c r="K24" s="42">
        <f t="shared" si="0"/>
        <v>48528</v>
      </c>
      <c r="L24" s="18" t="s">
        <v>25</v>
      </c>
      <c r="M24" s="2">
        <v>50</v>
      </c>
      <c r="N24" s="43"/>
      <c r="O24" s="44"/>
      <c r="P24" s="44"/>
    </row>
    <row r="25" s="2" customFormat="1" ht="18" customHeight="1" spans="1:16">
      <c r="A25" s="18">
        <v>12</v>
      </c>
      <c r="B25" s="19">
        <v>117</v>
      </c>
      <c r="C25" s="18"/>
      <c r="D25" s="20"/>
      <c r="E25" s="18"/>
      <c r="F25" s="18">
        <v>-4.9</v>
      </c>
      <c r="G25" s="21">
        <v>3.74009</v>
      </c>
      <c r="H25" s="21">
        <v>6.08323</v>
      </c>
      <c r="I25" s="40">
        <v>9.82</v>
      </c>
      <c r="J25" s="41">
        <v>4800</v>
      </c>
      <c r="K25" s="42">
        <f t="shared" si="0"/>
        <v>47136</v>
      </c>
      <c r="L25" s="18" t="s">
        <v>25</v>
      </c>
      <c r="M25" s="2">
        <v>50</v>
      </c>
      <c r="N25" s="43"/>
      <c r="O25" s="44"/>
      <c r="P25" s="44"/>
    </row>
    <row r="26" s="2" customFormat="1" ht="18" customHeight="1" spans="1:16">
      <c r="A26" s="18">
        <v>12</v>
      </c>
      <c r="B26" s="19">
        <v>118</v>
      </c>
      <c r="C26" s="18"/>
      <c r="D26" s="20"/>
      <c r="E26" s="18"/>
      <c r="F26" s="18">
        <v>-4.9</v>
      </c>
      <c r="G26" s="21">
        <v>6.29992</v>
      </c>
      <c r="H26" s="21">
        <v>10.24677</v>
      </c>
      <c r="I26" s="40">
        <v>16.55</v>
      </c>
      <c r="J26" s="41">
        <v>4800</v>
      </c>
      <c r="K26" s="42">
        <f t="shared" si="0"/>
        <v>79440</v>
      </c>
      <c r="L26" s="18" t="s">
        <v>25</v>
      </c>
      <c r="M26" s="2">
        <v>50</v>
      </c>
      <c r="N26" s="43"/>
      <c r="O26" s="44"/>
      <c r="P26" s="44"/>
    </row>
    <row r="27" s="2" customFormat="1" ht="18" customHeight="1" spans="1:16">
      <c r="A27" s="18">
        <v>12</v>
      </c>
      <c r="B27" s="19">
        <v>119</v>
      </c>
      <c r="C27" s="18"/>
      <c r="D27" s="20"/>
      <c r="E27" s="18"/>
      <c r="F27" s="18">
        <v>-4.9</v>
      </c>
      <c r="G27" s="21">
        <v>4.18501</v>
      </c>
      <c r="H27" s="21">
        <v>6.80689</v>
      </c>
      <c r="I27" s="40">
        <v>10.99</v>
      </c>
      <c r="J27" s="41">
        <v>4800</v>
      </c>
      <c r="K27" s="42">
        <f t="shared" si="0"/>
        <v>52752</v>
      </c>
      <c r="L27" s="18" t="s">
        <v>25</v>
      </c>
      <c r="M27" s="2">
        <v>50</v>
      </c>
      <c r="N27" s="43"/>
      <c r="O27" s="44"/>
      <c r="P27" s="44"/>
    </row>
    <row r="28" s="2" customFormat="1" ht="18" customHeight="1" spans="1:16">
      <c r="A28" s="18">
        <v>12</v>
      </c>
      <c r="B28" s="19">
        <v>120</v>
      </c>
      <c r="C28" s="18"/>
      <c r="D28" s="20"/>
      <c r="E28" s="18"/>
      <c r="F28" s="18">
        <v>-4.9</v>
      </c>
      <c r="G28" s="21">
        <v>3.78001</v>
      </c>
      <c r="H28" s="21">
        <v>6.14816</v>
      </c>
      <c r="I28" s="40">
        <v>9.93</v>
      </c>
      <c r="J28" s="41">
        <v>4800</v>
      </c>
      <c r="K28" s="42">
        <f t="shared" si="0"/>
        <v>47664</v>
      </c>
      <c r="L28" s="18" t="s">
        <v>25</v>
      </c>
      <c r="M28" s="2">
        <v>50</v>
      </c>
      <c r="N28" s="43"/>
      <c r="O28" s="44"/>
      <c r="P28" s="44"/>
    </row>
    <row r="29" s="2" customFormat="1" ht="18" customHeight="1" spans="1:16">
      <c r="A29" s="18">
        <v>12</v>
      </c>
      <c r="B29" s="19">
        <v>121</v>
      </c>
      <c r="C29" s="18"/>
      <c r="D29" s="20"/>
      <c r="E29" s="18"/>
      <c r="F29" s="18">
        <v>-4.9</v>
      </c>
      <c r="G29" s="21">
        <v>5.945</v>
      </c>
      <c r="H29" s="21">
        <v>9.6695</v>
      </c>
      <c r="I29" s="40">
        <v>15.62</v>
      </c>
      <c r="J29" s="41">
        <v>4800</v>
      </c>
      <c r="K29" s="42">
        <f t="shared" si="0"/>
        <v>74976</v>
      </c>
      <c r="L29" s="18" t="s">
        <v>25</v>
      </c>
      <c r="M29" s="2">
        <v>50</v>
      </c>
      <c r="N29" s="43"/>
      <c r="O29" s="44"/>
      <c r="P29" s="44"/>
    </row>
    <row r="30" s="2" customFormat="1" ht="18" customHeight="1" spans="1:16">
      <c r="A30" s="18">
        <v>12</v>
      </c>
      <c r="B30" s="19">
        <v>122</v>
      </c>
      <c r="C30" s="18"/>
      <c r="D30" s="20"/>
      <c r="E30" s="18"/>
      <c r="F30" s="18">
        <v>-4.9</v>
      </c>
      <c r="G30" s="21">
        <v>5.0325</v>
      </c>
      <c r="H30" s="21">
        <v>8.18532</v>
      </c>
      <c r="I30" s="40">
        <v>13.22</v>
      </c>
      <c r="J30" s="41">
        <v>4800</v>
      </c>
      <c r="K30" s="42">
        <f t="shared" si="0"/>
        <v>63456</v>
      </c>
      <c r="L30" s="18" t="s">
        <v>25</v>
      </c>
      <c r="M30" s="2">
        <v>50</v>
      </c>
      <c r="N30" s="43"/>
      <c r="O30" s="44"/>
      <c r="P30" s="44"/>
    </row>
    <row r="31" s="2" customFormat="1" ht="18" customHeight="1" spans="1:16">
      <c r="A31" s="18">
        <v>12</v>
      </c>
      <c r="B31" s="19">
        <v>123</v>
      </c>
      <c r="C31" s="18"/>
      <c r="D31" s="20"/>
      <c r="E31" s="18"/>
      <c r="F31" s="18">
        <v>-4.9</v>
      </c>
      <c r="G31" s="21">
        <v>6.93001</v>
      </c>
      <c r="H31" s="21">
        <v>11.27161</v>
      </c>
      <c r="I31" s="40">
        <v>18.2</v>
      </c>
      <c r="J31" s="41">
        <v>4800</v>
      </c>
      <c r="K31" s="42">
        <f t="shared" si="0"/>
        <v>87360</v>
      </c>
      <c r="L31" s="18" t="s">
        <v>25</v>
      </c>
      <c r="M31" s="2">
        <v>50</v>
      </c>
      <c r="N31" s="43"/>
      <c r="O31" s="44"/>
      <c r="P31" s="44"/>
    </row>
    <row r="32" s="2" customFormat="1" ht="18" customHeight="1" spans="1:16">
      <c r="A32" s="18">
        <v>12</v>
      </c>
      <c r="B32" s="19">
        <v>124</v>
      </c>
      <c r="C32" s="18"/>
      <c r="D32" s="20"/>
      <c r="E32" s="18"/>
      <c r="F32" s="18">
        <v>-4.9</v>
      </c>
      <c r="G32" s="21">
        <v>6.93001</v>
      </c>
      <c r="H32" s="21">
        <v>11.27161</v>
      </c>
      <c r="I32" s="40">
        <v>18.2</v>
      </c>
      <c r="J32" s="41">
        <v>4800</v>
      </c>
      <c r="K32" s="42">
        <f t="shared" si="0"/>
        <v>87360</v>
      </c>
      <c r="L32" s="18" t="s">
        <v>25</v>
      </c>
      <c r="M32" s="2">
        <v>50</v>
      </c>
      <c r="N32" s="43"/>
      <c r="O32" s="44"/>
      <c r="P32" s="44"/>
    </row>
    <row r="33" s="2" customFormat="1" ht="18" customHeight="1" spans="1:16">
      <c r="A33" s="18">
        <v>12</v>
      </c>
      <c r="B33" s="19">
        <v>125</v>
      </c>
      <c r="C33" s="18"/>
      <c r="D33" s="20"/>
      <c r="E33" s="18"/>
      <c r="F33" s="18">
        <v>-4.9</v>
      </c>
      <c r="G33" s="21">
        <v>5.0325</v>
      </c>
      <c r="H33" s="21">
        <v>8.18532</v>
      </c>
      <c r="I33" s="40">
        <v>13.22</v>
      </c>
      <c r="J33" s="41">
        <v>4800</v>
      </c>
      <c r="K33" s="42">
        <f t="shared" si="0"/>
        <v>63456</v>
      </c>
      <c r="L33" s="18" t="s">
        <v>25</v>
      </c>
      <c r="M33" s="2">
        <v>50</v>
      </c>
      <c r="N33" s="43"/>
      <c r="O33" s="44"/>
      <c r="P33" s="44"/>
    </row>
    <row r="34" s="2" customFormat="1" ht="18" customHeight="1" spans="1:16">
      <c r="A34" s="18">
        <v>12</v>
      </c>
      <c r="B34" s="19">
        <v>126</v>
      </c>
      <c r="C34" s="18"/>
      <c r="D34" s="20"/>
      <c r="E34" s="18"/>
      <c r="F34" s="18">
        <v>-4.9</v>
      </c>
      <c r="G34" s="21">
        <v>3.75005</v>
      </c>
      <c r="H34" s="21">
        <v>6.09943</v>
      </c>
      <c r="I34" s="40">
        <v>9.85</v>
      </c>
      <c r="J34" s="41">
        <v>4800</v>
      </c>
      <c r="K34" s="42">
        <f t="shared" si="0"/>
        <v>47280</v>
      </c>
      <c r="L34" s="18" t="s">
        <v>25</v>
      </c>
      <c r="M34" s="2">
        <v>50</v>
      </c>
      <c r="N34" s="43"/>
      <c r="O34" s="44"/>
      <c r="P34" s="44"/>
    </row>
    <row r="35" s="2" customFormat="1" ht="18" customHeight="1" spans="1:16">
      <c r="A35" s="18">
        <v>12</v>
      </c>
      <c r="B35" s="19">
        <v>127</v>
      </c>
      <c r="C35" s="18"/>
      <c r="D35" s="20"/>
      <c r="E35" s="18"/>
      <c r="F35" s="18">
        <v>-4.9</v>
      </c>
      <c r="G35" s="21">
        <v>3.50016</v>
      </c>
      <c r="H35" s="21">
        <v>5.69298</v>
      </c>
      <c r="I35" s="40">
        <v>9.19</v>
      </c>
      <c r="J35" s="41">
        <v>4800</v>
      </c>
      <c r="K35" s="42">
        <f t="shared" si="0"/>
        <v>44112</v>
      </c>
      <c r="L35" s="18" t="s">
        <v>25</v>
      </c>
      <c r="M35" s="2">
        <v>50</v>
      </c>
      <c r="N35" s="43"/>
      <c r="O35" s="44"/>
      <c r="P35" s="44"/>
    </row>
    <row r="36" s="2" customFormat="1" ht="18" customHeight="1" spans="1:16">
      <c r="A36" s="18">
        <v>12</v>
      </c>
      <c r="B36" s="19">
        <v>128</v>
      </c>
      <c r="C36" s="18"/>
      <c r="D36" s="20"/>
      <c r="E36" s="18"/>
      <c r="F36" s="18">
        <v>-4.9</v>
      </c>
      <c r="G36" s="21">
        <v>5.94481</v>
      </c>
      <c r="H36" s="21">
        <v>9.66919</v>
      </c>
      <c r="I36" s="40">
        <v>15.61</v>
      </c>
      <c r="J36" s="41">
        <v>4800</v>
      </c>
      <c r="K36" s="42">
        <f t="shared" si="0"/>
        <v>74928</v>
      </c>
      <c r="L36" s="18" t="s">
        <v>25</v>
      </c>
      <c r="M36" s="2">
        <v>50</v>
      </c>
      <c r="N36" s="43"/>
      <c r="O36" s="44"/>
      <c r="P36" s="44"/>
    </row>
    <row r="37" s="2" customFormat="1" ht="18" customHeight="1" spans="1:16">
      <c r="A37" s="18">
        <v>12</v>
      </c>
      <c r="B37" s="19">
        <v>129</v>
      </c>
      <c r="C37" s="18"/>
      <c r="D37" s="20"/>
      <c r="E37" s="18"/>
      <c r="F37" s="18">
        <v>-4.9</v>
      </c>
      <c r="G37" s="21">
        <v>3.76249</v>
      </c>
      <c r="H37" s="21">
        <v>6.11966</v>
      </c>
      <c r="I37" s="40">
        <v>9.88</v>
      </c>
      <c r="J37" s="41">
        <v>4800</v>
      </c>
      <c r="K37" s="42">
        <f t="shared" si="0"/>
        <v>47424</v>
      </c>
      <c r="L37" s="18" t="s">
        <v>25</v>
      </c>
      <c r="M37" s="2">
        <v>50</v>
      </c>
      <c r="N37" s="43"/>
      <c r="O37" s="44"/>
      <c r="P37" s="44"/>
    </row>
    <row r="38" s="2" customFormat="1" ht="18" customHeight="1" spans="1:16">
      <c r="A38" s="18">
        <v>12</v>
      </c>
      <c r="B38" s="19">
        <v>130</v>
      </c>
      <c r="C38" s="18"/>
      <c r="D38" s="20"/>
      <c r="E38" s="18"/>
      <c r="F38" s="18">
        <v>-4.9</v>
      </c>
      <c r="G38" s="21">
        <v>3.65542</v>
      </c>
      <c r="H38" s="21">
        <v>5.94551</v>
      </c>
      <c r="I38" s="40">
        <v>9.6</v>
      </c>
      <c r="J38" s="41">
        <v>4800</v>
      </c>
      <c r="K38" s="42">
        <f t="shared" si="0"/>
        <v>46080</v>
      </c>
      <c r="L38" s="18" t="s">
        <v>25</v>
      </c>
      <c r="M38" s="2">
        <v>50</v>
      </c>
      <c r="N38" s="43"/>
      <c r="O38" s="44"/>
      <c r="P38" s="44"/>
    </row>
    <row r="39" s="2" customFormat="1" ht="18" customHeight="1" spans="1:16">
      <c r="A39" s="18">
        <v>12</v>
      </c>
      <c r="B39" s="19">
        <v>131</v>
      </c>
      <c r="C39" s="18"/>
      <c r="D39" s="20"/>
      <c r="E39" s="18"/>
      <c r="F39" s="18">
        <v>-4.9</v>
      </c>
      <c r="G39" s="21">
        <v>6.73429</v>
      </c>
      <c r="H39" s="21">
        <v>10.95327</v>
      </c>
      <c r="I39" s="40">
        <v>17.69</v>
      </c>
      <c r="J39" s="41">
        <v>4800</v>
      </c>
      <c r="K39" s="42">
        <f t="shared" si="0"/>
        <v>84912</v>
      </c>
      <c r="L39" s="18" t="s">
        <v>25</v>
      </c>
      <c r="M39" s="2">
        <v>50</v>
      </c>
      <c r="N39" s="43"/>
      <c r="O39" s="44"/>
      <c r="P39" s="44"/>
    </row>
    <row r="40" s="2" customFormat="1" ht="18" customHeight="1" spans="1:16">
      <c r="A40" s="18">
        <v>12</v>
      </c>
      <c r="B40" s="19">
        <v>132</v>
      </c>
      <c r="C40" s="18"/>
      <c r="D40" s="20"/>
      <c r="E40" s="18"/>
      <c r="F40" s="18">
        <v>-4.9</v>
      </c>
      <c r="G40" s="21">
        <v>3.76251</v>
      </c>
      <c r="H40" s="21">
        <v>6.1197</v>
      </c>
      <c r="I40" s="40">
        <v>9.88</v>
      </c>
      <c r="J40" s="41">
        <v>4800</v>
      </c>
      <c r="K40" s="42">
        <f t="shared" si="0"/>
        <v>47424</v>
      </c>
      <c r="L40" s="18" t="s">
        <v>25</v>
      </c>
      <c r="M40" s="2">
        <v>50</v>
      </c>
      <c r="N40" s="43"/>
      <c r="O40" s="44"/>
      <c r="P40" s="44"/>
    </row>
    <row r="41" s="2" customFormat="1" ht="18" customHeight="1" spans="1:16">
      <c r="A41" s="18">
        <v>12</v>
      </c>
      <c r="B41" s="19">
        <v>133</v>
      </c>
      <c r="C41" s="18"/>
      <c r="D41" s="20"/>
      <c r="E41" s="18"/>
      <c r="F41" s="18">
        <v>-4.9</v>
      </c>
      <c r="G41" s="21">
        <v>3.65544</v>
      </c>
      <c r="H41" s="21">
        <v>5.94555</v>
      </c>
      <c r="I41" s="40">
        <v>9.6</v>
      </c>
      <c r="J41" s="41">
        <v>4800</v>
      </c>
      <c r="K41" s="42">
        <f t="shared" si="0"/>
        <v>46080</v>
      </c>
      <c r="L41" s="18" t="s">
        <v>25</v>
      </c>
      <c r="M41" s="2">
        <v>50</v>
      </c>
      <c r="N41" s="43"/>
      <c r="O41" s="44"/>
      <c r="P41" s="44"/>
    </row>
    <row r="42" s="2" customFormat="1" ht="18" customHeight="1" spans="1:16">
      <c r="A42" s="18">
        <v>12</v>
      </c>
      <c r="B42" s="19">
        <v>134</v>
      </c>
      <c r="C42" s="18"/>
      <c r="D42" s="20"/>
      <c r="E42" s="18"/>
      <c r="F42" s="18">
        <v>-4.9</v>
      </c>
      <c r="G42" s="21">
        <v>6.73428</v>
      </c>
      <c r="H42" s="21">
        <v>10.95326</v>
      </c>
      <c r="I42" s="40">
        <v>17.69</v>
      </c>
      <c r="J42" s="41">
        <v>4800</v>
      </c>
      <c r="K42" s="42">
        <f t="shared" si="0"/>
        <v>84912</v>
      </c>
      <c r="L42" s="18" t="s">
        <v>25</v>
      </c>
      <c r="M42" s="2">
        <v>50</v>
      </c>
      <c r="N42" s="43"/>
      <c r="O42" s="44"/>
      <c r="P42" s="44"/>
    </row>
    <row r="43" s="2" customFormat="1" ht="18" customHeight="1" spans="1:16">
      <c r="A43" s="18">
        <v>12</v>
      </c>
      <c r="B43" s="19">
        <v>135</v>
      </c>
      <c r="C43" s="18"/>
      <c r="D43" s="20"/>
      <c r="E43" s="18"/>
      <c r="F43" s="18">
        <v>-4.9</v>
      </c>
      <c r="G43" s="21">
        <v>4.05001</v>
      </c>
      <c r="H43" s="21">
        <v>6.58731</v>
      </c>
      <c r="I43" s="40">
        <v>10.64</v>
      </c>
      <c r="J43" s="41">
        <v>4800</v>
      </c>
      <c r="K43" s="42">
        <f t="shared" si="0"/>
        <v>51072</v>
      </c>
      <c r="L43" s="18" t="s">
        <v>25</v>
      </c>
      <c r="M43" s="2">
        <v>50</v>
      </c>
      <c r="N43" s="43"/>
      <c r="O43" s="44"/>
      <c r="P43" s="44"/>
    </row>
    <row r="44" s="2" customFormat="1" ht="18" customHeight="1" spans="1:16">
      <c r="A44" s="18">
        <v>12</v>
      </c>
      <c r="B44" s="19">
        <v>136</v>
      </c>
      <c r="C44" s="18"/>
      <c r="D44" s="20"/>
      <c r="E44" s="18"/>
      <c r="F44" s="18">
        <v>-4.9</v>
      </c>
      <c r="G44" s="21">
        <v>3.78001</v>
      </c>
      <c r="H44" s="21">
        <v>6.14816</v>
      </c>
      <c r="I44" s="40">
        <v>9.93</v>
      </c>
      <c r="J44" s="41">
        <v>4800</v>
      </c>
      <c r="K44" s="42">
        <f t="shared" si="0"/>
        <v>47664</v>
      </c>
      <c r="L44" s="18" t="s">
        <v>25</v>
      </c>
      <c r="M44" s="2">
        <v>50</v>
      </c>
      <c r="N44" s="43"/>
      <c r="O44" s="44"/>
      <c r="P44" s="44"/>
    </row>
    <row r="45" s="2" customFormat="1" ht="18" customHeight="1" spans="1:16">
      <c r="A45" s="18">
        <v>12</v>
      </c>
      <c r="B45" s="19">
        <v>137</v>
      </c>
      <c r="C45" s="18"/>
      <c r="D45" s="20"/>
      <c r="E45" s="18"/>
      <c r="F45" s="18">
        <v>-4.9</v>
      </c>
      <c r="G45" s="21">
        <v>5.945</v>
      </c>
      <c r="H45" s="21">
        <v>9.6695</v>
      </c>
      <c r="I45" s="40">
        <v>15.62</v>
      </c>
      <c r="J45" s="41">
        <v>4800</v>
      </c>
      <c r="K45" s="42">
        <f t="shared" si="0"/>
        <v>74976</v>
      </c>
      <c r="L45" s="18" t="s">
        <v>25</v>
      </c>
      <c r="M45" s="2">
        <v>50</v>
      </c>
      <c r="N45" s="43"/>
      <c r="O45" s="44"/>
      <c r="P45" s="44"/>
    </row>
    <row r="46" s="2" customFormat="1" ht="18" customHeight="1" spans="1:16">
      <c r="A46" s="18">
        <v>12</v>
      </c>
      <c r="B46" s="19">
        <v>138</v>
      </c>
      <c r="C46" s="18"/>
      <c r="D46" s="20"/>
      <c r="E46" s="18"/>
      <c r="F46" s="18">
        <v>-4.9</v>
      </c>
      <c r="G46" s="21">
        <v>5.03252</v>
      </c>
      <c r="H46" s="21">
        <v>8.18536</v>
      </c>
      <c r="I46" s="40">
        <v>13.22</v>
      </c>
      <c r="J46" s="41">
        <v>4800</v>
      </c>
      <c r="K46" s="42">
        <f t="shared" si="0"/>
        <v>63456</v>
      </c>
      <c r="L46" s="18" t="s">
        <v>25</v>
      </c>
      <c r="M46" s="2">
        <v>50</v>
      </c>
      <c r="N46" s="43"/>
      <c r="O46" s="44"/>
      <c r="P46" s="44"/>
    </row>
    <row r="47" s="2" customFormat="1" ht="18" customHeight="1" spans="1:16">
      <c r="A47" s="18">
        <v>12</v>
      </c>
      <c r="B47" s="19">
        <v>139</v>
      </c>
      <c r="C47" s="18"/>
      <c r="D47" s="20"/>
      <c r="E47" s="18"/>
      <c r="F47" s="18">
        <v>-4.9</v>
      </c>
      <c r="G47" s="21">
        <v>3.50004</v>
      </c>
      <c r="H47" s="21">
        <v>5.69279</v>
      </c>
      <c r="I47" s="40">
        <v>9.19</v>
      </c>
      <c r="J47" s="41">
        <v>4800</v>
      </c>
      <c r="K47" s="42">
        <f t="shared" si="0"/>
        <v>44112</v>
      </c>
      <c r="L47" s="18" t="s">
        <v>25</v>
      </c>
      <c r="M47" s="2">
        <v>50</v>
      </c>
      <c r="N47" s="43"/>
      <c r="O47" s="44"/>
      <c r="P47" s="44"/>
    </row>
    <row r="48" s="2" customFormat="1" ht="18" customHeight="1" spans="1:16">
      <c r="A48" s="18">
        <v>12</v>
      </c>
      <c r="B48" s="19">
        <v>140</v>
      </c>
      <c r="C48" s="18"/>
      <c r="D48" s="20"/>
      <c r="E48" s="18"/>
      <c r="F48" s="18">
        <v>-4.9</v>
      </c>
      <c r="G48" s="21">
        <v>3.50004</v>
      </c>
      <c r="H48" s="21">
        <v>5.69279</v>
      </c>
      <c r="I48" s="40">
        <v>9.19</v>
      </c>
      <c r="J48" s="41">
        <v>4800</v>
      </c>
      <c r="K48" s="42">
        <f t="shared" si="0"/>
        <v>44112</v>
      </c>
      <c r="L48" s="18" t="s">
        <v>25</v>
      </c>
      <c r="M48" s="2">
        <v>50</v>
      </c>
      <c r="N48" s="43"/>
      <c r="O48" s="44"/>
      <c r="P48" s="44"/>
    </row>
    <row r="49" s="2" customFormat="1" ht="18" customHeight="1" spans="1:16">
      <c r="A49" s="18">
        <v>12</v>
      </c>
      <c r="B49" s="19">
        <v>141</v>
      </c>
      <c r="C49" s="18"/>
      <c r="D49" s="20"/>
      <c r="E49" s="18"/>
      <c r="F49" s="18">
        <v>-4.9</v>
      </c>
      <c r="G49" s="21">
        <v>5.945</v>
      </c>
      <c r="H49" s="21">
        <v>9.6695</v>
      </c>
      <c r="I49" s="40">
        <v>15.62</v>
      </c>
      <c r="J49" s="41">
        <v>4800</v>
      </c>
      <c r="K49" s="42">
        <f t="shared" si="0"/>
        <v>74976</v>
      </c>
      <c r="L49" s="18" t="s">
        <v>25</v>
      </c>
      <c r="M49" s="2">
        <v>50</v>
      </c>
      <c r="N49" s="43"/>
      <c r="O49" s="44"/>
      <c r="P49" s="44"/>
    </row>
    <row r="50" s="2" customFormat="1" ht="18" customHeight="1" spans="1:16">
      <c r="A50" s="18">
        <v>12</v>
      </c>
      <c r="B50" s="19">
        <v>142</v>
      </c>
      <c r="C50" s="18"/>
      <c r="D50" s="20"/>
      <c r="E50" s="18"/>
      <c r="F50" s="18">
        <v>-4.9</v>
      </c>
      <c r="G50" s="21">
        <v>6.09</v>
      </c>
      <c r="H50" s="21">
        <v>9.90534</v>
      </c>
      <c r="I50" s="40">
        <v>16</v>
      </c>
      <c r="J50" s="41">
        <v>4800</v>
      </c>
      <c r="K50" s="42">
        <f t="shared" si="0"/>
        <v>76800</v>
      </c>
      <c r="L50" s="18" t="s">
        <v>25</v>
      </c>
      <c r="M50" s="2">
        <v>50</v>
      </c>
      <c r="N50" s="43"/>
      <c r="O50" s="44"/>
      <c r="P50" s="44"/>
    </row>
    <row r="51" s="2" customFormat="1" ht="18" customHeight="1" spans="1:16">
      <c r="A51" s="18">
        <v>12</v>
      </c>
      <c r="B51" s="19">
        <v>143</v>
      </c>
      <c r="C51" s="18"/>
      <c r="D51" s="20"/>
      <c r="E51" s="18"/>
      <c r="F51" s="18">
        <v>-4.9</v>
      </c>
      <c r="G51" s="21">
        <v>6.96</v>
      </c>
      <c r="H51" s="21">
        <v>11.32039</v>
      </c>
      <c r="I51" s="40">
        <v>18.28</v>
      </c>
      <c r="J51" s="41">
        <v>4800</v>
      </c>
      <c r="K51" s="42">
        <f t="shared" si="0"/>
        <v>87744</v>
      </c>
      <c r="L51" s="18" t="s">
        <v>25</v>
      </c>
      <c r="M51" s="2">
        <v>50</v>
      </c>
      <c r="N51" s="43"/>
      <c r="O51" s="44"/>
      <c r="P51" s="44"/>
    </row>
    <row r="52" s="2" customFormat="1" ht="18" customHeight="1" spans="1:16">
      <c r="A52" s="18">
        <v>12</v>
      </c>
      <c r="B52" s="19">
        <v>144</v>
      </c>
      <c r="C52" s="18"/>
      <c r="D52" s="20"/>
      <c r="E52" s="18"/>
      <c r="F52" s="18">
        <v>-4.9</v>
      </c>
      <c r="G52" s="21">
        <v>4.68</v>
      </c>
      <c r="H52" s="21">
        <v>7.61198</v>
      </c>
      <c r="I52" s="40">
        <v>12.29</v>
      </c>
      <c r="J52" s="41">
        <v>4800</v>
      </c>
      <c r="K52" s="42">
        <f t="shared" si="0"/>
        <v>58992</v>
      </c>
      <c r="L52" s="18" t="s">
        <v>25</v>
      </c>
      <c r="M52" s="2">
        <v>50</v>
      </c>
      <c r="N52" s="43"/>
      <c r="O52" s="44"/>
      <c r="P52" s="44"/>
    </row>
    <row r="53" s="2" customFormat="1" ht="18" customHeight="1" spans="1:16">
      <c r="A53" s="18">
        <v>12</v>
      </c>
      <c r="B53" s="19">
        <v>145</v>
      </c>
      <c r="C53" s="18"/>
      <c r="D53" s="20"/>
      <c r="E53" s="18"/>
      <c r="F53" s="18">
        <v>-4.9</v>
      </c>
      <c r="G53" s="21">
        <v>4.68</v>
      </c>
      <c r="H53" s="21">
        <v>7.61198</v>
      </c>
      <c r="I53" s="40">
        <v>12.29</v>
      </c>
      <c r="J53" s="41">
        <v>4800</v>
      </c>
      <c r="K53" s="42">
        <f t="shared" si="0"/>
        <v>58992</v>
      </c>
      <c r="L53" s="18" t="s">
        <v>25</v>
      </c>
      <c r="M53" s="2">
        <v>50</v>
      </c>
      <c r="N53" s="43"/>
      <c r="O53" s="44"/>
      <c r="P53" s="44"/>
    </row>
    <row r="54" ht="18" customHeight="1" spans="1:14">
      <c r="A54" s="22" t="s">
        <v>156</v>
      </c>
      <c r="B54" s="22"/>
      <c r="C54" s="22"/>
      <c r="D54" s="22"/>
      <c r="E54" s="22"/>
      <c r="F54" s="22"/>
      <c r="G54" s="23"/>
      <c r="H54" s="23"/>
      <c r="I54" s="23">
        <f>SUM(I9:I53)</f>
        <v>552.54</v>
      </c>
      <c r="J54" s="45">
        <f>K54/I54</f>
        <v>4800</v>
      </c>
      <c r="K54" s="46">
        <f>SUM(K9:K53)</f>
        <v>2652192</v>
      </c>
      <c r="L54" s="22"/>
      <c r="N54" s="43"/>
    </row>
    <row r="55" spans="14:14">
      <c r="N55" s="43"/>
    </row>
    <row r="56" spans="14:14">
      <c r="N56" s="43"/>
    </row>
    <row r="57" customHeight="1" spans="1:14">
      <c r="A57" s="24"/>
      <c r="B57" s="24"/>
      <c r="C57" s="24"/>
      <c r="D57" s="24"/>
      <c r="E57" s="24"/>
      <c r="F57" s="24"/>
      <c r="G57" s="25"/>
      <c r="H57" s="26"/>
      <c r="I57" s="47"/>
      <c r="J57" s="48"/>
      <c r="K57" s="49"/>
      <c r="N57" s="43"/>
    </row>
    <row r="58" s="3" customFormat="1" ht="72" customHeight="1" spans="1:14">
      <c r="A58" s="27" t="s">
        <v>208</v>
      </c>
      <c r="B58" s="27"/>
      <c r="C58" s="27"/>
      <c r="D58" s="27"/>
      <c r="E58" s="27"/>
      <c r="F58" s="27"/>
      <c r="G58" s="27"/>
      <c r="H58" s="27"/>
      <c r="I58" s="27"/>
      <c r="J58" s="50"/>
      <c r="K58" s="50"/>
      <c r="L58" s="27"/>
      <c r="M58" s="51"/>
      <c r="N58" s="43"/>
    </row>
    <row r="59" spans="14:14">
      <c r="N59" s="43"/>
    </row>
    <row r="60" spans="14:14">
      <c r="N60" s="43"/>
    </row>
    <row r="61" spans="14:14">
      <c r="N61" s="43"/>
    </row>
    <row r="62" spans="14:14">
      <c r="N62" s="43"/>
    </row>
    <row r="63" spans="14:14">
      <c r="N63" s="43"/>
    </row>
    <row r="64" spans="14:14">
      <c r="N64" s="43"/>
    </row>
    <row r="65" spans="14:14">
      <c r="N65" s="43"/>
    </row>
    <row r="66" spans="14:14">
      <c r="N66" s="43"/>
    </row>
    <row r="67" spans="14:14">
      <c r="N67" s="43"/>
    </row>
    <row r="68" spans="14:14">
      <c r="N68" s="43"/>
    </row>
    <row r="69" spans="14:14">
      <c r="N69" s="43"/>
    </row>
    <row r="70" spans="14:14">
      <c r="N70" s="43"/>
    </row>
    <row r="71" spans="14:14">
      <c r="N71" s="43"/>
    </row>
    <row r="72" spans="14:14">
      <c r="N72" s="43"/>
    </row>
    <row r="73" spans="14:14">
      <c r="N73" s="43"/>
    </row>
    <row r="74" spans="14:14">
      <c r="N74" s="43"/>
    </row>
  </sheetData>
  <sheetProtection sheet="1" objects="1"/>
  <mergeCells count="23">
    <mergeCell ref="A1:L1"/>
    <mergeCell ref="A6:D6"/>
    <mergeCell ref="E6:L6"/>
    <mergeCell ref="A57:E57"/>
    <mergeCell ref="A58:L58"/>
    <mergeCell ref="A7:A8"/>
    <mergeCell ref="B7:B8"/>
    <mergeCell ref="C7:C8"/>
    <mergeCell ref="D7:D8"/>
    <mergeCell ref="E7:E8"/>
    <mergeCell ref="F7:F8"/>
    <mergeCell ref="I7:I8"/>
    <mergeCell ref="J7:J8"/>
    <mergeCell ref="K7:K8"/>
    <mergeCell ref="L2:L3"/>
    <mergeCell ref="L4:L5"/>
    <mergeCell ref="L7:L8"/>
    <mergeCell ref="A2:D3"/>
    <mergeCell ref="E2:I3"/>
    <mergeCell ref="J2:K3"/>
    <mergeCell ref="A4:D5"/>
    <mergeCell ref="E4:I5"/>
    <mergeCell ref="J4:K5"/>
  </mergeCells>
  <printOptions horizontalCentered="1"/>
  <pageMargins left="0.239583333333333" right="0.199305555555556" top="0.389583333333333" bottom="0.509722222222222" header="0.199305555555556" footer="0.159722222222222"/>
  <pageSetup paperSize="9" scale="95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11#价格备案  </vt:lpstr>
      <vt:lpstr>11#自行车库 </vt:lpstr>
      <vt:lpstr>12#价格备案   </vt:lpstr>
      <vt:lpstr>12#自行车库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</dc:creator>
  <cp:lastModifiedBy>韩</cp:lastModifiedBy>
  <dcterms:created xsi:type="dcterms:W3CDTF">2018-04-20T08:37:00Z</dcterms:created>
  <cp:lastPrinted>2018-11-18T08:24:00Z</cp:lastPrinted>
  <dcterms:modified xsi:type="dcterms:W3CDTF">2019-12-31T01:22:43Z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