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2#" sheetId="1" r:id="rId1"/>
  </sheets>
  <calcPr calcId="144525"/>
</workbook>
</file>

<file path=xl/sharedStrings.xml><?xml version="1.0" encoding="utf-8"?>
<sst xmlns="http://schemas.openxmlformats.org/spreadsheetml/2006/main" count="244" uniqueCount="114">
  <si>
    <t>开发企业名称</t>
  </si>
  <si>
    <t>灌南顺昌房地产开发有限公司</t>
  </si>
  <si>
    <t>本期交付</t>
  </si>
  <si>
    <t>使用时间</t>
  </si>
  <si>
    <t>楼盘名称及本期销售幢号</t>
  </si>
  <si>
    <t>顺昌北苑12#楼</t>
  </si>
  <si>
    <t>本    期</t>
  </si>
  <si>
    <r>
      <rPr>
        <sz val="14"/>
        <color theme="1"/>
        <rFont val="方正仿宋_GBK"/>
        <charset val="134"/>
      </rPr>
      <t>建筑面积（M</t>
    </r>
    <r>
      <rPr>
        <vertAlign val="superscript"/>
        <sz val="14"/>
        <color theme="1"/>
        <rFont val="方正仿宋_GBK"/>
        <charset val="134"/>
      </rPr>
      <t>2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</si>
  <si>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本期平均销售价格（元/ M</t>
    </r>
    <r>
      <rPr>
        <vertAlign val="superscript"/>
        <sz val="14"/>
        <color theme="1"/>
        <rFont val="方正仿宋_GBK"/>
        <charset val="134"/>
      </rPr>
      <t>2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</si>
  <si>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54</t>
    </r>
    <r>
      <rPr>
        <sz val="14"/>
        <color theme="1"/>
        <rFont val="方正仿宋_GBK"/>
        <charset val="134"/>
      </rPr>
      <t>00（元/ M</t>
    </r>
    <r>
      <rPr>
        <vertAlign val="superscript"/>
        <sz val="14"/>
        <color theme="1"/>
        <rFont val="方正仿宋_GBK"/>
        <charset val="134"/>
      </rPr>
      <t>2</t>
    </r>
    <r>
      <rPr>
        <sz val="14"/>
        <color theme="1"/>
        <rFont val="方正仿宋_GBK"/>
        <charset val="134"/>
      </rPr>
      <t>）</t>
    </r>
  </si>
  <si>
    <t>楼号</t>
  </si>
  <si>
    <t>房号</t>
  </si>
  <si>
    <t>丘号</t>
  </si>
  <si>
    <t>户型</t>
  </si>
  <si>
    <t>层高（m）</t>
  </si>
  <si>
    <t>套内建筑</t>
  </si>
  <si>
    <t>分摊建筑</t>
  </si>
  <si>
    <r>
      <rPr>
        <sz val="14"/>
        <color theme="1"/>
        <rFont val="方正仿宋_GBK"/>
        <charset val="134"/>
      </rPr>
      <t>总建筑面积（</t>
    </r>
    <r>
      <rPr>
        <sz val="14"/>
        <color theme="1"/>
        <rFont val="方正仿宋_GBK"/>
        <charset val="134"/>
      </rPr>
      <t>㎡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</si>
  <si>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销售单价（元/</t>
    </r>
    <r>
      <rPr>
        <sz val="14"/>
        <color theme="1"/>
        <rFont val="方正仿宋_GBK"/>
        <charset val="134"/>
      </rPr>
      <t>㎡</t>
    </r>
    <r>
      <rPr>
        <sz val="14"/>
        <color theme="1"/>
        <rFont val="方正仿宋_GBK"/>
        <charset val="134"/>
      </rPr>
      <t>）</t>
    </r>
  </si>
  <si>
    <t>总价（元）</t>
  </si>
  <si>
    <t>销售状态</t>
  </si>
  <si>
    <t>面积（㎡）</t>
  </si>
  <si>
    <t>12#</t>
  </si>
  <si>
    <t>1-101</t>
  </si>
  <si>
    <t>53290512-1</t>
  </si>
  <si>
    <t>三室两厅两卫</t>
  </si>
  <si>
    <t>待售</t>
  </si>
  <si>
    <t>1-102</t>
  </si>
  <si>
    <t>53290512-2</t>
  </si>
  <si>
    <t>2-101</t>
  </si>
  <si>
    <t>53290512-3</t>
  </si>
  <si>
    <t>2-102</t>
  </si>
  <si>
    <t>53290512-4</t>
  </si>
  <si>
    <t>1-201</t>
  </si>
  <si>
    <t>53290512-5</t>
  </si>
  <si>
    <t>1-202</t>
  </si>
  <si>
    <t>53290512-6</t>
  </si>
  <si>
    <t>2-201</t>
  </si>
  <si>
    <t>53290512-7</t>
  </si>
  <si>
    <t>2-202</t>
  </si>
  <si>
    <t>53290512-8</t>
  </si>
  <si>
    <t>1-301</t>
  </si>
  <si>
    <t>53290512-9</t>
  </si>
  <si>
    <t>1-302</t>
  </si>
  <si>
    <t>53290512-10</t>
  </si>
  <si>
    <t>2-301</t>
  </si>
  <si>
    <t>53290512-11</t>
  </si>
  <si>
    <t>2-302</t>
  </si>
  <si>
    <t>53290512-12</t>
  </si>
  <si>
    <t>1-401</t>
  </si>
  <si>
    <t>53290512-13</t>
  </si>
  <si>
    <t>1-402</t>
  </si>
  <si>
    <t>53290512-14</t>
  </si>
  <si>
    <t>2-401</t>
  </si>
  <si>
    <t>53290512-15</t>
  </si>
  <si>
    <t>2-402</t>
  </si>
  <si>
    <t>53290512-16</t>
  </si>
  <si>
    <t>1-501</t>
  </si>
  <si>
    <t>53290512-17</t>
  </si>
  <si>
    <t>1-502</t>
  </si>
  <si>
    <t>53290512-18</t>
  </si>
  <si>
    <t>2-501</t>
  </si>
  <si>
    <t>53290512-19</t>
  </si>
  <si>
    <t>2-502</t>
  </si>
  <si>
    <t>53290512-20</t>
  </si>
  <si>
    <t>1-601</t>
  </si>
  <si>
    <t>53290512-21</t>
  </si>
  <si>
    <t>1-602</t>
  </si>
  <si>
    <t>53290512-22</t>
  </si>
  <si>
    <t>2-601</t>
  </si>
  <si>
    <t>53290512-23</t>
  </si>
  <si>
    <t>2-602</t>
  </si>
  <si>
    <t>53290512-24</t>
  </si>
  <si>
    <t>1-701</t>
  </si>
  <si>
    <t>53290512-25</t>
  </si>
  <si>
    <t>1-702</t>
  </si>
  <si>
    <t>53290512-26</t>
  </si>
  <si>
    <t>2-701</t>
  </si>
  <si>
    <t>53290512-27</t>
  </si>
  <si>
    <t>2-702</t>
  </si>
  <si>
    <t>53290512-28</t>
  </si>
  <si>
    <t>1-801</t>
  </si>
  <si>
    <t>53290512-29</t>
  </si>
  <si>
    <t>1-802</t>
  </si>
  <si>
    <t>53290512-30</t>
  </si>
  <si>
    <t>2-801</t>
  </si>
  <si>
    <t>53290512-31</t>
  </si>
  <si>
    <t>2-802</t>
  </si>
  <si>
    <t>53290512-32</t>
  </si>
  <si>
    <t>1-901</t>
  </si>
  <si>
    <t>53290512-33</t>
  </si>
  <si>
    <t>1-902</t>
  </si>
  <si>
    <t>53290512-34</t>
  </si>
  <si>
    <t>2-901</t>
  </si>
  <si>
    <t>53290512-35</t>
  </si>
  <si>
    <t>2-902</t>
  </si>
  <si>
    <t>53290512-36</t>
  </si>
  <si>
    <t>1-1001</t>
  </si>
  <si>
    <t>53290512-37</t>
  </si>
  <si>
    <t>1-1002</t>
  </si>
  <si>
    <t>53290512-38</t>
  </si>
  <si>
    <t>2-1001</t>
  </si>
  <si>
    <t>53290512-39</t>
  </si>
  <si>
    <t>2-1002</t>
  </si>
  <si>
    <t>53290512-40</t>
  </si>
  <si>
    <t>1-1101</t>
  </si>
  <si>
    <t>53290512-41</t>
  </si>
  <si>
    <t>1-1102</t>
  </si>
  <si>
    <t>53290512-42</t>
  </si>
  <si>
    <t>2-1101</t>
  </si>
  <si>
    <t>53290512-43</t>
  </si>
  <si>
    <t>2-1102</t>
  </si>
  <si>
    <t>53290512-44</t>
  </si>
  <si>
    <t>注：1、此表一式3份，其中：发改委1份、房产处1份、企业自留1份。2、结算价格以建筑面积为准。3、上述价格不含公共维修基金。4、我公司承诺公示价格销售，不在房价之外收取其他费用。                                           单位（盖章） 2020年1月7日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</si>
</sst>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1"/>
      <color rgb="FF000000"/>
      <name val="宋体"/>
      <charset val="134"/>
    </font>
    <font>
      <sz val="12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perscript"/>
      <sz val="14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6" fillId="20" borderId="17" applyNumberFormat="0" applyAlignment="0" applyProtection="0">
      <alignment vertical="center"/>
    </xf>
    <xf numFmtId="0" fontId="17" fillId="20" borderId="14" applyNumberFormat="0" applyAlignment="0" applyProtection="0">
      <alignment vertical="center"/>
    </xf>
    <xf numFmtId="0" fontId="18" fillId="21" borderId="18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 indent="12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0" fillId="0" borderId="9" xfId="0" applyBorder="1">
      <alignment vertical="center"/>
    </xf>
    <xf numFmtId="0" fontId="3" fillId="0" borderId="0" xfId="0" applyFont="1" applyAlignment="1">
      <alignment horizontal="center" vertical="center" wrapText="1"/>
    </xf>
    <xf numFmtId="31" fontId="1" fillId="0" borderId="2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5"/>
  <sheetViews>
    <sheetView tabSelected="1" topLeftCell="A40" workbookViewId="0">
      <selection activeCell="S54" sqref="S54"/>
    </sheetView>
  </sheetViews>
  <sheetFormatPr defaultColWidth="9" defaultRowHeight="13.5"/>
  <cols>
    <col min="1" max="1" width="5.875" customWidth="1"/>
    <col min="3" max="3" width="1.375" customWidth="1"/>
    <col min="6" max="6" width="7.625" customWidth="1"/>
    <col min="9" max="9" width="3.375" customWidth="1"/>
    <col min="12" max="12" width="1.375" customWidth="1"/>
    <col min="13" max="13" width="10" customWidth="1"/>
  </cols>
  <sheetData>
    <row r="1" ht="20.25" customHeight="1" spans="1:14">
      <c r="A1" s="1"/>
      <c r="B1" s="1"/>
      <c r="C1" s="2" t="s">
        <v>0</v>
      </c>
      <c r="D1" s="2"/>
      <c r="E1" s="2"/>
      <c r="F1" s="2" t="s">
        <v>1</v>
      </c>
      <c r="G1" s="2"/>
      <c r="H1" s="2"/>
      <c r="I1" s="9" t="s">
        <v>2</v>
      </c>
      <c r="J1" s="9"/>
      <c r="K1" s="8"/>
      <c r="L1" s="18">
        <v>44865</v>
      </c>
      <c r="M1" s="18"/>
      <c r="N1" s="18"/>
    </row>
    <row r="2" ht="20.25" customHeight="1" spans="1:14">
      <c r="A2" s="1"/>
      <c r="B2" s="1"/>
      <c r="C2" s="2"/>
      <c r="D2" s="2"/>
      <c r="E2" s="2"/>
      <c r="F2" s="2"/>
      <c r="G2" s="2"/>
      <c r="H2" s="2"/>
      <c r="I2" s="19" t="s">
        <v>3</v>
      </c>
      <c r="J2" s="19"/>
      <c r="K2" s="4"/>
      <c r="L2" s="18"/>
      <c r="M2" s="18"/>
      <c r="N2" s="18"/>
    </row>
    <row r="3" ht="20.25" customHeight="1" spans="1:14">
      <c r="A3" s="3"/>
      <c r="B3" s="3"/>
      <c r="C3" s="4" t="s">
        <v>4</v>
      </c>
      <c r="D3" s="4"/>
      <c r="E3" s="4"/>
      <c r="F3" s="4" t="s">
        <v>5</v>
      </c>
      <c r="G3" s="4"/>
      <c r="H3" s="4"/>
      <c r="I3" s="20" t="s">
        <v>6</v>
      </c>
      <c r="J3" s="20"/>
      <c r="K3" s="11"/>
      <c r="L3" s="4">
        <v>5517.9</v>
      </c>
      <c r="M3" s="4"/>
      <c r="N3" s="4"/>
    </row>
    <row r="4" ht="21.75" customHeight="1" spans="1:14">
      <c r="A4" s="3"/>
      <c r="B4" s="3"/>
      <c r="C4" s="4"/>
      <c r="D4" s="4"/>
      <c r="E4" s="4"/>
      <c r="F4" s="4"/>
      <c r="G4" s="4"/>
      <c r="H4" s="4"/>
      <c r="I4" s="19" t="s">
        <v>7</v>
      </c>
      <c r="J4" s="19"/>
      <c r="K4" s="4"/>
      <c r="L4" s="4"/>
      <c r="M4" s="4"/>
      <c r="N4" s="4"/>
    </row>
    <row r="5" ht="40.5" customHeight="1" spans="1:14">
      <c r="A5" s="3"/>
      <c r="B5" s="3"/>
      <c r="C5" s="4" t="s">
        <v>8</v>
      </c>
      <c r="D5" s="4"/>
      <c r="E5" s="4"/>
      <c r="F5" s="5" t="s">
        <v>9</v>
      </c>
      <c r="G5" s="5"/>
      <c r="H5" s="5"/>
      <c r="I5" s="5"/>
      <c r="J5" s="5"/>
      <c r="K5" s="5"/>
      <c r="L5" s="5"/>
      <c r="M5" s="5"/>
      <c r="N5" s="5"/>
    </row>
    <row r="6" ht="39" customHeight="1" spans="1:14">
      <c r="A6" s="6" t="s">
        <v>10</v>
      </c>
      <c r="B6" s="4" t="s">
        <v>11</v>
      </c>
      <c r="C6" s="4"/>
      <c r="D6" s="7" t="s">
        <v>12</v>
      </c>
      <c r="E6" s="2" t="s">
        <v>13</v>
      </c>
      <c r="F6" s="2" t="s">
        <v>14</v>
      </c>
      <c r="G6" s="8" t="s">
        <v>15</v>
      </c>
      <c r="H6" s="9" t="s">
        <v>16</v>
      </c>
      <c r="I6" s="8"/>
      <c r="J6" s="2" t="s">
        <v>17</v>
      </c>
      <c r="K6" s="2" t="s">
        <v>18</v>
      </c>
      <c r="L6" s="2"/>
      <c r="M6" s="2" t="s">
        <v>19</v>
      </c>
      <c r="N6" s="2" t="s">
        <v>20</v>
      </c>
    </row>
    <row r="7" ht="39" customHeight="1" spans="1:14">
      <c r="A7" s="10"/>
      <c r="B7" s="11"/>
      <c r="C7" s="11"/>
      <c r="D7" s="12"/>
      <c r="E7" s="8"/>
      <c r="F7" s="8"/>
      <c r="G7" s="11" t="s">
        <v>21</v>
      </c>
      <c r="H7" s="13" t="s">
        <v>21</v>
      </c>
      <c r="I7" s="11"/>
      <c r="J7" s="8"/>
      <c r="K7" s="8"/>
      <c r="L7" s="8"/>
      <c r="M7" s="8"/>
      <c r="N7" s="8"/>
    </row>
    <row r="8" ht="28.5" customHeight="1" spans="1:14">
      <c r="A8" s="14" t="s">
        <v>22</v>
      </c>
      <c r="B8" s="14" t="s">
        <v>23</v>
      </c>
      <c r="C8" s="14"/>
      <c r="D8" s="15" t="s">
        <v>24</v>
      </c>
      <c r="E8" s="15" t="s">
        <v>25</v>
      </c>
      <c r="F8" s="14">
        <v>2.9</v>
      </c>
      <c r="G8" s="14">
        <v>103.75</v>
      </c>
      <c r="H8" s="14">
        <v>19.01</v>
      </c>
      <c r="I8" s="14"/>
      <c r="J8" s="14">
        <v>122.77</v>
      </c>
      <c r="K8" s="14">
        <v>5180</v>
      </c>
      <c r="L8" s="14"/>
      <c r="M8" s="21">
        <f>SUM(J8*K8)</f>
        <v>635948.6</v>
      </c>
      <c r="N8" s="14" t="s">
        <v>26</v>
      </c>
    </row>
    <row r="9" ht="28.5" customHeight="1" spans="1:14">
      <c r="A9" s="14" t="s">
        <v>22</v>
      </c>
      <c r="B9" s="14" t="s">
        <v>27</v>
      </c>
      <c r="C9" s="14"/>
      <c r="D9" s="15" t="s">
        <v>28</v>
      </c>
      <c r="E9" s="15" t="s">
        <v>25</v>
      </c>
      <c r="F9" s="14">
        <v>2.9</v>
      </c>
      <c r="G9" s="14">
        <v>106.62</v>
      </c>
      <c r="H9" s="14">
        <v>19.54</v>
      </c>
      <c r="I9" s="14"/>
      <c r="J9" s="14">
        <v>126.16</v>
      </c>
      <c r="K9" s="14">
        <v>5080</v>
      </c>
      <c r="L9" s="14"/>
      <c r="M9" s="21">
        <f>SUM(J9*K9)</f>
        <v>640892.8</v>
      </c>
      <c r="N9" s="22" t="s">
        <v>26</v>
      </c>
    </row>
    <row r="10" ht="28.5" customHeight="1" spans="1:14">
      <c r="A10" s="14" t="s">
        <v>22</v>
      </c>
      <c r="B10" s="14" t="s">
        <v>29</v>
      </c>
      <c r="C10" s="14"/>
      <c r="D10" s="15" t="s">
        <v>30</v>
      </c>
      <c r="E10" s="15" t="s">
        <v>25</v>
      </c>
      <c r="F10" s="14">
        <v>2.9</v>
      </c>
      <c r="G10" s="14">
        <v>106.62</v>
      </c>
      <c r="H10" s="14">
        <v>19.54</v>
      </c>
      <c r="I10" s="14"/>
      <c r="J10" s="14">
        <v>126.16</v>
      </c>
      <c r="K10" s="14">
        <v>5080</v>
      </c>
      <c r="L10" s="14"/>
      <c r="M10" s="21">
        <f t="shared" ref="M10:M51" si="0">SUM(J10*K10)</f>
        <v>640892.8</v>
      </c>
      <c r="N10" s="22" t="s">
        <v>26</v>
      </c>
    </row>
    <row r="11" ht="28.5" customHeight="1" spans="1:14">
      <c r="A11" s="14" t="s">
        <v>22</v>
      </c>
      <c r="B11" s="14" t="s">
        <v>31</v>
      </c>
      <c r="C11" s="14"/>
      <c r="D11" s="15" t="s">
        <v>32</v>
      </c>
      <c r="E11" s="15" t="s">
        <v>25</v>
      </c>
      <c r="F11" s="14">
        <v>2.9</v>
      </c>
      <c r="G11" s="14">
        <v>103.75</v>
      </c>
      <c r="H11" s="14">
        <v>19.01</v>
      </c>
      <c r="I11" s="14"/>
      <c r="J11" s="14">
        <v>122.77</v>
      </c>
      <c r="K11" s="14">
        <v>5180</v>
      </c>
      <c r="L11" s="14"/>
      <c r="M11" s="21">
        <f t="shared" si="0"/>
        <v>635948.6</v>
      </c>
      <c r="N11" s="22" t="s">
        <v>26</v>
      </c>
    </row>
    <row r="12" ht="28.5" customHeight="1" spans="1:14">
      <c r="A12" s="14" t="s">
        <v>22</v>
      </c>
      <c r="B12" s="14" t="s">
        <v>33</v>
      </c>
      <c r="C12" s="14"/>
      <c r="D12" s="15" t="s">
        <v>34</v>
      </c>
      <c r="E12" s="15" t="s">
        <v>25</v>
      </c>
      <c r="F12" s="14">
        <v>2.9</v>
      </c>
      <c r="G12" s="14">
        <v>103.75</v>
      </c>
      <c r="H12" s="14">
        <v>19.01</v>
      </c>
      <c r="I12" s="14"/>
      <c r="J12" s="14">
        <v>122.77</v>
      </c>
      <c r="K12" s="14">
        <v>5300</v>
      </c>
      <c r="L12" s="14"/>
      <c r="M12" s="21">
        <f t="shared" si="0"/>
        <v>650681</v>
      </c>
      <c r="N12" s="22" t="s">
        <v>26</v>
      </c>
    </row>
    <row r="13" ht="28.5" customHeight="1" spans="1:14">
      <c r="A13" s="14" t="s">
        <v>22</v>
      </c>
      <c r="B13" s="14" t="s">
        <v>35</v>
      </c>
      <c r="C13" s="14"/>
      <c r="D13" s="15" t="s">
        <v>36</v>
      </c>
      <c r="E13" s="15" t="s">
        <v>25</v>
      </c>
      <c r="F13" s="14">
        <v>2.9</v>
      </c>
      <c r="G13" s="14">
        <v>106.62</v>
      </c>
      <c r="H13" s="14">
        <v>19.54</v>
      </c>
      <c r="I13" s="14"/>
      <c r="J13" s="14">
        <v>126.16</v>
      </c>
      <c r="K13" s="14">
        <v>5200</v>
      </c>
      <c r="L13" s="14"/>
      <c r="M13" s="21">
        <f t="shared" si="0"/>
        <v>656032</v>
      </c>
      <c r="N13" s="22" t="s">
        <v>26</v>
      </c>
    </row>
    <row r="14" ht="28.5" customHeight="1" spans="1:14">
      <c r="A14" s="14" t="s">
        <v>22</v>
      </c>
      <c r="B14" s="14" t="s">
        <v>37</v>
      </c>
      <c r="C14" s="14"/>
      <c r="D14" s="15" t="s">
        <v>38</v>
      </c>
      <c r="E14" s="15" t="s">
        <v>25</v>
      </c>
      <c r="F14" s="14">
        <v>2.9</v>
      </c>
      <c r="G14" s="14">
        <v>106.62</v>
      </c>
      <c r="H14" s="14">
        <v>19.54</v>
      </c>
      <c r="I14" s="14"/>
      <c r="J14" s="14">
        <v>126.16</v>
      </c>
      <c r="K14" s="14">
        <v>5200</v>
      </c>
      <c r="L14" s="14"/>
      <c r="M14" s="21">
        <f t="shared" si="0"/>
        <v>656032</v>
      </c>
      <c r="N14" s="22" t="s">
        <v>26</v>
      </c>
    </row>
    <row r="15" ht="28.5" customHeight="1" spans="1:14">
      <c r="A15" s="14" t="s">
        <v>22</v>
      </c>
      <c r="B15" s="14" t="s">
        <v>39</v>
      </c>
      <c r="C15" s="14"/>
      <c r="D15" s="15" t="s">
        <v>40</v>
      </c>
      <c r="E15" s="15" t="s">
        <v>25</v>
      </c>
      <c r="F15" s="14">
        <v>2.9</v>
      </c>
      <c r="G15" s="14">
        <v>103.75</v>
      </c>
      <c r="H15" s="14">
        <v>19.01</v>
      </c>
      <c r="I15" s="14"/>
      <c r="J15" s="14">
        <v>122.77</v>
      </c>
      <c r="K15" s="14">
        <v>5300</v>
      </c>
      <c r="L15" s="14"/>
      <c r="M15" s="21">
        <f t="shared" si="0"/>
        <v>650681</v>
      </c>
      <c r="N15" s="22" t="s">
        <v>26</v>
      </c>
    </row>
    <row r="16" ht="28.5" customHeight="1" spans="1:14">
      <c r="A16" s="14" t="s">
        <v>22</v>
      </c>
      <c r="B16" s="14" t="s">
        <v>41</v>
      </c>
      <c r="C16" s="14"/>
      <c r="D16" s="15" t="s">
        <v>42</v>
      </c>
      <c r="E16" s="15" t="s">
        <v>25</v>
      </c>
      <c r="F16" s="14">
        <v>2.9</v>
      </c>
      <c r="G16" s="14">
        <v>103.75</v>
      </c>
      <c r="H16" s="14">
        <v>19.01</v>
      </c>
      <c r="I16" s="14"/>
      <c r="J16" s="14">
        <v>122.77</v>
      </c>
      <c r="K16" s="14">
        <v>5400</v>
      </c>
      <c r="L16" s="14"/>
      <c r="M16" s="21">
        <f t="shared" si="0"/>
        <v>662958</v>
      </c>
      <c r="N16" s="22" t="s">
        <v>26</v>
      </c>
    </row>
    <row r="17" ht="28.5" customHeight="1" spans="1:14">
      <c r="A17" s="14" t="s">
        <v>22</v>
      </c>
      <c r="B17" s="14" t="s">
        <v>43</v>
      </c>
      <c r="C17" s="14"/>
      <c r="D17" s="15" t="s">
        <v>44</v>
      </c>
      <c r="E17" s="15" t="s">
        <v>25</v>
      </c>
      <c r="F17" s="14">
        <v>2.9</v>
      </c>
      <c r="G17" s="14">
        <v>106.62</v>
      </c>
      <c r="H17" s="14">
        <v>19.54</v>
      </c>
      <c r="I17" s="14"/>
      <c r="J17" s="14">
        <v>126.16</v>
      </c>
      <c r="K17" s="14">
        <v>5300</v>
      </c>
      <c r="L17" s="14"/>
      <c r="M17" s="21">
        <f t="shared" si="0"/>
        <v>668648</v>
      </c>
      <c r="N17" s="22" t="s">
        <v>26</v>
      </c>
    </row>
    <row r="18" ht="28.5" customHeight="1" spans="1:14">
      <c r="A18" s="14" t="s">
        <v>22</v>
      </c>
      <c r="B18" s="14" t="s">
        <v>45</v>
      </c>
      <c r="C18" s="14"/>
      <c r="D18" s="15" t="s">
        <v>46</v>
      </c>
      <c r="E18" s="15" t="s">
        <v>25</v>
      </c>
      <c r="F18" s="14">
        <v>2.9</v>
      </c>
      <c r="G18" s="14">
        <v>106.62</v>
      </c>
      <c r="H18" s="14">
        <v>19.54</v>
      </c>
      <c r="I18" s="14"/>
      <c r="J18" s="14">
        <v>126.16</v>
      </c>
      <c r="K18" s="14">
        <v>5300</v>
      </c>
      <c r="L18" s="14"/>
      <c r="M18" s="21">
        <f t="shared" si="0"/>
        <v>668648</v>
      </c>
      <c r="N18" s="22" t="s">
        <v>26</v>
      </c>
    </row>
    <row r="19" ht="28.5" customHeight="1" spans="1:14">
      <c r="A19" s="14" t="s">
        <v>22</v>
      </c>
      <c r="B19" s="14" t="s">
        <v>47</v>
      </c>
      <c r="C19" s="14"/>
      <c r="D19" s="15" t="s">
        <v>48</v>
      </c>
      <c r="E19" s="15" t="s">
        <v>25</v>
      </c>
      <c r="F19" s="14">
        <v>2.9</v>
      </c>
      <c r="G19" s="14">
        <v>103.75</v>
      </c>
      <c r="H19" s="14">
        <v>19.01</v>
      </c>
      <c r="I19" s="14"/>
      <c r="J19" s="14">
        <v>122.77</v>
      </c>
      <c r="K19" s="14">
        <v>5400</v>
      </c>
      <c r="L19" s="14"/>
      <c r="M19" s="21">
        <f t="shared" si="0"/>
        <v>662958</v>
      </c>
      <c r="N19" s="22" t="s">
        <v>26</v>
      </c>
    </row>
    <row r="20" ht="28.5" customHeight="1" spans="1:14">
      <c r="A20" s="14" t="s">
        <v>22</v>
      </c>
      <c r="B20" s="14" t="s">
        <v>49</v>
      </c>
      <c r="C20" s="14"/>
      <c r="D20" s="15" t="s">
        <v>50</v>
      </c>
      <c r="E20" s="15" t="s">
        <v>25</v>
      </c>
      <c r="F20" s="14">
        <v>2.9</v>
      </c>
      <c r="G20" s="14">
        <v>105.94</v>
      </c>
      <c r="H20" s="14">
        <v>19.42</v>
      </c>
      <c r="I20" s="14"/>
      <c r="J20" s="14">
        <v>125.36</v>
      </c>
      <c r="K20" s="14">
        <v>5480</v>
      </c>
      <c r="L20" s="14"/>
      <c r="M20" s="21">
        <f t="shared" si="0"/>
        <v>686972.8</v>
      </c>
      <c r="N20" s="22" t="s">
        <v>26</v>
      </c>
    </row>
    <row r="21" ht="28.5" customHeight="1" spans="1:14">
      <c r="A21" s="14" t="s">
        <v>22</v>
      </c>
      <c r="B21" s="14" t="s">
        <v>51</v>
      </c>
      <c r="C21" s="14"/>
      <c r="D21" s="15" t="s">
        <v>52</v>
      </c>
      <c r="E21" s="15" t="s">
        <v>25</v>
      </c>
      <c r="F21" s="14">
        <v>2.9</v>
      </c>
      <c r="G21" s="14">
        <v>106.62</v>
      </c>
      <c r="H21" s="14">
        <v>19.54</v>
      </c>
      <c r="I21" s="14"/>
      <c r="J21" s="14">
        <v>126.16</v>
      </c>
      <c r="K21" s="14">
        <v>5380</v>
      </c>
      <c r="L21" s="14"/>
      <c r="M21" s="21">
        <f t="shared" si="0"/>
        <v>678740.8</v>
      </c>
      <c r="N21" s="22" t="s">
        <v>26</v>
      </c>
    </row>
    <row r="22" ht="28.5" customHeight="1" spans="1:14">
      <c r="A22" s="14" t="s">
        <v>22</v>
      </c>
      <c r="B22" s="14" t="s">
        <v>53</v>
      </c>
      <c r="C22" s="14"/>
      <c r="D22" s="15" t="s">
        <v>54</v>
      </c>
      <c r="E22" s="15" t="s">
        <v>25</v>
      </c>
      <c r="F22" s="14">
        <v>2.9</v>
      </c>
      <c r="G22" s="14">
        <v>106.62</v>
      </c>
      <c r="H22" s="14">
        <v>19.54</v>
      </c>
      <c r="I22" s="14"/>
      <c r="J22" s="14">
        <v>126.16</v>
      </c>
      <c r="K22" s="14">
        <v>5380</v>
      </c>
      <c r="L22" s="14"/>
      <c r="M22" s="21">
        <f t="shared" si="0"/>
        <v>678740.8</v>
      </c>
      <c r="N22" s="22" t="s">
        <v>26</v>
      </c>
    </row>
    <row r="23" ht="28.5" customHeight="1" spans="1:14">
      <c r="A23" s="14" t="s">
        <v>22</v>
      </c>
      <c r="B23" s="14" t="s">
        <v>55</v>
      </c>
      <c r="C23" s="14"/>
      <c r="D23" s="15" t="s">
        <v>56</v>
      </c>
      <c r="E23" s="15" t="s">
        <v>25</v>
      </c>
      <c r="F23" s="14">
        <v>2.9</v>
      </c>
      <c r="G23" s="14">
        <v>105.94</v>
      </c>
      <c r="H23" s="14">
        <v>19.42</v>
      </c>
      <c r="I23" s="14"/>
      <c r="J23" s="14">
        <v>125.36</v>
      </c>
      <c r="K23" s="14">
        <v>5480</v>
      </c>
      <c r="L23" s="14"/>
      <c r="M23" s="21">
        <f t="shared" si="0"/>
        <v>686972.8</v>
      </c>
      <c r="N23" s="22" t="s">
        <v>26</v>
      </c>
    </row>
    <row r="24" ht="28.5" customHeight="1" spans="1:14">
      <c r="A24" s="14" t="s">
        <v>22</v>
      </c>
      <c r="B24" s="14" t="s">
        <v>57</v>
      </c>
      <c r="C24" s="14"/>
      <c r="D24" s="15" t="s">
        <v>58</v>
      </c>
      <c r="E24" s="15" t="s">
        <v>25</v>
      </c>
      <c r="F24" s="14">
        <v>2.9</v>
      </c>
      <c r="G24" s="14">
        <v>105.94</v>
      </c>
      <c r="H24" s="14">
        <v>19.42</v>
      </c>
      <c r="I24" s="14"/>
      <c r="J24" s="14">
        <v>125.36</v>
      </c>
      <c r="K24" s="14">
        <v>5590</v>
      </c>
      <c r="L24" s="14"/>
      <c r="M24" s="21">
        <f t="shared" si="0"/>
        <v>700762.4</v>
      </c>
      <c r="N24" s="22" t="s">
        <v>26</v>
      </c>
    </row>
    <row r="25" ht="28.5" customHeight="1" spans="1:14">
      <c r="A25" s="14" t="s">
        <v>22</v>
      </c>
      <c r="B25" s="14" t="s">
        <v>59</v>
      </c>
      <c r="C25" s="14"/>
      <c r="D25" s="15" t="s">
        <v>60</v>
      </c>
      <c r="E25" s="15" t="s">
        <v>25</v>
      </c>
      <c r="F25" s="14">
        <v>2.9</v>
      </c>
      <c r="G25" s="14">
        <v>106.62</v>
      </c>
      <c r="H25" s="14">
        <v>19.54</v>
      </c>
      <c r="I25" s="14"/>
      <c r="J25" s="14">
        <v>126.16</v>
      </c>
      <c r="K25" s="14">
        <v>5490</v>
      </c>
      <c r="L25" s="14"/>
      <c r="M25" s="21">
        <f t="shared" si="0"/>
        <v>692618.4</v>
      </c>
      <c r="N25" s="22" t="s">
        <v>26</v>
      </c>
    </row>
    <row r="26" ht="28.5" customHeight="1" spans="1:14">
      <c r="A26" s="14" t="s">
        <v>22</v>
      </c>
      <c r="B26" s="14" t="s">
        <v>61</v>
      </c>
      <c r="C26" s="14"/>
      <c r="D26" s="15" t="s">
        <v>62</v>
      </c>
      <c r="E26" s="15" t="s">
        <v>25</v>
      </c>
      <c r="F26" s="14">
        <v>2.9</v>
      </c>
      <c r="G26" s="14">
        <v>106.62</v>
      </c>
      <c r="H26" s="14">
        <v>19.54</v>
      </c>
      <c r="I26" s="14"/>
      <c r="J26" s="14">
        <v>126.16</v>
      </c>
      <c r="K26" s="14">
        <v>5490</v>
      </c>
      <c r="L26" s="14"/>
      <c r="M26" s="21">
        <f t="shared" si="0"/>
        <v>692618.4</v>
      </c>
      <c r="N26" s="22" t="s">
        <v>26</v>
      </c>
    </row>
    <row r="27" ht="28.5" customHeight="1" spans="1:14">
      <c r="A27" s="14" t="s">
        <v>22</v>
      </c>
      <c r="B27" s="14" t="s">
        <v>63</v>
      </c>
      <c r="C27" s="14"/>
      <c r="D27" s="15" t="s">
        <v>64</v>
      </c>
      <c r="E27" s="15" t="s">
        <v>25</v>
      </c>
      <c r="F27" s="14">
        <v>2.9</v>
      </c>
      <c r="G27" s="14">
        <v>105.94</v>
      </c>
      <c r="H27" s="14">
        <v>19.42</v>
      </c>
      <c r="I27" s="14"/>
      <c r="J27" s="14">
        <v>125.36</v>
      </c>
      <c r="K27" s="14">
        <v>5590</v>
      </c>
      <c r="L27" s="14"/>
      <c r="M27" s="21">
        <f t="shared" si="0"/>
        <v>700762.4</v>
      </c>
      <c r="N27" s="22" t="s">
        <v>26</v>
      </c>
    </row>
    <row r="28" ht="28.5" customHeight="1" spans="1:14">
      <c r="A28" s="14" t="s">
        <v>22</v>
      </c>
      <c r="B28" s="14" t="s">
        <v>65</v>
      </c>
      <c r="C28" s="14"/>
      <c r="D28" s="15" t="s">
        <v>66</v>
      </c>
      <c r="E28" s="15" t="s">
        <v>25</v>
      </c>
      <c r="F28" s="14">
        <v>2.9</v>
      </c>
      <c r="G28" s="14">
        <v>105.94</v>
      </c>
      <c r="H28" s="14">
        <v>19.42</v>
      </c>
      <c r="I28" s="14"/>
      <c r="J28" s="14">
        <v>125.36</v>
      </c>
      <c r="K28" s="14">
        <v>5720</v>
      </c>
      <c r="L28" s="14"/>
      <c r="M28" s="21">
        <f t="shared" si="0"/>
        <v>717059.2</v>
      </c>
      <c r="N28" s="22" t="s">
        <v>26</v>
      </c>
    </row>
    <row r="29" ht="28.5" customHeight="1" spans="1:14">
      <c r="A29" s="14" t="s">
        <v>22</v>
      </c>
      <c r="B29" s="14" t="s">
        <v>67</v>
      </c>
      <c r="C29" s="14"/>
      <c r="D29" s="15" t="s">
        <v>68</v>
      </c>
      <c r="E29" s="15" t="s">
        <v>25</v>
      </c>
      <c r="F29" s="14">
        <v>2.9</v>
      </c>
      <c r="G29" s="14">
        <v>106.62</v>
      </c>
      <c r="H29" s="14">
        <v>19.54</v>
      </c>
      <c r="I29" s="14"/>
      <c r="J29" s="14">
        <v>126.16</v>
      </c>
      <c r="K29" s="14">
        <v>5620</v>
      </c>
      <c r="L29" s="14"/>
      <c r="M29" s="21">
        <f t="shared" si="0"/>
        <v>709019.2</v>
      </c>
      <c r="N29" s="22" t="s">
        <v>26</v>
      </c>
    </row>
    <row r="30" ht="28.5" customHeight="1" spans="1:14">
      <c r="A30" s="14" t="s">
        <v>22</v>
      </c>
      <c r="B30" s="14" t="s">
        <v>69</v>
      </c>
      <c r="C30" s="14"/>
      <c r="D30" s="15" t="s">
        <v>70</v>
      </c>
      <c r="E30" s="15" t="s">
        <v>25</v>
      </c>
      <c r="F30" s="14">
        <v>2.9</v>
      </c>
      <c r="G30" s="14">
        <v>106.62</v>
      </c>
      <c r="H30" s="14">
        <v>19.54</v>
      </c>
      <c r="I30" s="14"/>
      <c r="J30" s="14">
        <v>126.16</v>
      </c>
      <c r="K30" s="14">
        <v>5620</v>
      </c>
      <c r="L30" s="14"/>
      <c r="M30" s="21">
        <f t="shared" si="0"/>
        <v>709019.2</v>
      </c>
      <c r="N30" s="22" t="s">
        <v>26</v>
      </c>
    </row>
    <row r="31" ht="28.5" customHeight="1" spans="1:14">
      <c r="A31" s="14" t="s">
        <v>22</v>
      </c>
      <c r="B31" s="14" t="s">
        <v>71</v>
      </c>
      <c r="C31" s="14"/>
      <c r="D31" s="15" t="s">
        <v>72</v>
      </c>
      <c r="E31" s="15" t="s">
        <v>25</v>
      </c>
      <c r="F31" s="14">
        <v>2.9</v>
      </c>
      <c r="G31" s="14">
        <v>105.94</v>
      </c>
      <c r="H31" s="14">
        <v>19.42</v>
      </c>
      <c r="I31" s="14"/>
      <c r="J31" s="14">
        <v>125.36</v>
      </c>
      <c r="K31" s="14">
        <v>5720</v>
      </c>
      <c r="L31" s="14"/>
      <c r="M31" s="21">
        <f t="shared" si="0"/>
        <v>717059.2</v>
      </c>
      <c r="N31" s="22" t="s">
        <v>26</v>
      </c>
    </row>
    <row r="32" ht="28.5" customHeight="1" spans="1:14">
      <c r="A32" s="14" t="s">
        <v>22</v>
      </c>
      <c r="B32" s="14" t="s">
        <v>73</v>
      </c>
      <c r="C32" s="14"/>
      <c r="D32" s="15" t="s">
        <v>74</v>
      </c>
      <c r="E32" s="15" t="s">
        <v>25</v>
      </c>
      <c r="F32" s="14">
        <v>2.9</v>
      </c>
      <c r="G32" s="14">
        <v>105.94</v>
      </c>
      <c r="H32" s="14">
        <v>19.42</v>
      </c>
      <c r="I32" s="14"/>
      <c r="J32" s="14">
        <v>125.36</v>
      </c>
      <c r="K32" s="14">
        <v>5820</v>
      </c>
      <c r="L32" s="14"/>
      <c r="M32" s="21">
        <f t="shared" si="0"/>
        <v>729595.2</v>
      </c>
      <c r="N32" s="22" t="s">
        <v>26</v>
      </c>
    </row>
    <row r="33" ht="28.5" customHeight="1" spans="1:14">
      <c r="A33" s="14" t="s">
        <v>22</v>
      </c>
      <c r="B33" s="14" t="s">
        <v>75</v>
      </c>
      <c r="C33" s="14"/>
      <c r="D33" s="15" t="s">
        <v>76</v>
      </c>
      <c r="E33" s="15" t="s">
        <v>25</v>
      </c>
      <c r="F33" s="14">
        <v>2.9</v>
      </c>
      <c r="G33" s="14">
        <v>106.62</v>
      </c>
      <c r="H33" s="14">
        <v>19.54</v>
      </c>
      <c r="I33" s="14"/>
      <c r="J33" s="14">
        <v>126.16</v>
      </c>
      <c r="K33" s="14">
        <v>5720</v>
      </c>
      <c r="L33" s="14"/>
      <c r="M33" s="21">
        <f t="shared" si="0"/>
        <v>721635.2</v>
      </c>
      <c r="N33" s="22" t="s">
        <v>26</v>
      </c>
    </row>
    <row r="34" ht="28.5" customHeight="1" spans="1:14">
      <c r="A34" s="14" t="s">
        <v>22</v>
      </c>
      <c r="B34" s="14" t="s">
        <v>77</v>
      </c>
      <c r="C34" s="14"/>
      <c r="D34" s="15" t="s">
        <v>78</v>
      </c>
      <c r="E34" s="15" t="s">
        <v>25</v>
      </c>
      <c r="F34" s="14">
        <v>2.9</v>
      </c>
      <c r="G34" s="14">
        <v>106.62</v>
      </c>
      <c r="H34" s="14">
        <v>19.54</v>
      </c>
      <c r="I34" s="14"/>
      <c r="J34" s="14">
        <v>126.16</v>
      </c>
      <c r="K34" s="14">
        <v>5720</v>
      </c>
      <c r="L34" s="14"/>
      <c r="M34" s="21">
        <f t="shared" si="0"/>
        <v>721635.2</v>
      </c>
      <c r="N34" s="22" t="s">
        <v>26</v>
      </c>
    </row>
    <row r="35" ht="28.5" customHeight="1" spans="1:14">
      <c r="A35" s="14" t="s">
        <v>22</v>
      </c>
      <c r="B35" s="14" t="s">
        <v>79</v>
      </c>
      <c r="C35" s="14"/>
      <c r="D35" s="15" t="s">
        <v>80</v>
      </c>
      <c r="E35" s="15" t="s">
        <v>25</v>
      </c>
      <c r="F35" s="14">
        <v>2.9</v>
      </c>
      <c r="G35" s="14">
        <v>105.94</v>
      </c>
      <c r="H35" s="14">
        <v>19.42</v>
      </c>
      <c r="I35" s="14"/>
      <c r="J35" s="14">
        <v>125.36</v>
      </c>
      <c r="K35" s="14">
        <v>5820</v>
      </c>
      <c r="L35" s="14"/>
      <c r="M35" s="21">
        <f t="shared" si="0"/>
        <v>729595.2</v>
      </c>
      <c r="N35" s="22" t="s">
        <v>26</v>
      </c>
    </row>
    <row r="36" ht="28.5" customHeight="1" spans="1:14">
      <c r="A36" s="14" t="s">
        <v>22</v>
      </c>
      <c r="B36" s="14" t="s">
        <v>81</v>
      </c>
      <c r="C36" s="14"/>
      <c r="D36" s="15" t="s">
        <v>82</v>
      </c>
      <c r="E36" s="15" t="s">
        <v>25</v>
      </c>
      <c r="F36" s="14">
        <v>2.9</v>
      </c>
      <c r="G36" s="14">
        <v>105.94</v>
      </c>
      <c r="H36" s="14">
        <v>19.42</v>
      </c>
      <c r="I36" s="14"/>
      <c r="J36" s="14">
        <v>125.36</v>
      </c>
      <c r="K36" s="14">
        <v>5920</v>
      </c>
      <c r="L36" s="14"/>
      <c r="M36" s="21">
        <f t="shared" si="0"/>
        <v>742131.2</v>
      </c>
      <c r="N36" s="22" t="s">
        <v>26</v>
      </c>
    </row>
    <row r="37" ht="28.5" customHeight="1" spans="1:14">
      <c r="A37" s="14" t="s">
        <v>22</v>
      </c>
      <c r="B37" s="14" t="s">
        <v>83</v>
      </c>
      <c r="C37" s="14"/>
      <c r="D37" s="15" t="s">
        <v>84</v>
      </c>
      <c r="E37" s="15" t="s">
        <v>25</v>
      </c>
      <c r="F37" s="14">
        <v>2.9</v>
      </c>
      <c r="G37" s="14">
        <v>106.62</v>
      </c>
      <c r="H37" s="14">
        <v>19.54</v>
      </c>
      <c r="I37" s="14"/>
      <c r="J37" s="14">
        <v>126.16</v>
      </c>
      <c r="K37" s="14">
        <v>5820</v>
      </c>
      <c r="L37" s="14"/>
      <c r="M37" s="21">
        <f t="shared" si="0"/>
        <v>734251.2</v>
      </c>
      <c r="N37" s="22" t="s">
        <v>26</v>
      </c>
    </row>
    <row r="38" ht="28.5" customHeight="1" spans="1:14">
      <c r="A38" s="14" t="s">
        <v>22</v>
      </c>
      <c r="B38" s="14" t="s">
        <v>85</v>
      </c>
      <c r="C38" s="14"/>
      <c r="D38" s="15" t="s">
        <v>86</v>
      </c>
      <c r="E38" s="15" t="s">
        <v>25</v>
      </c>
      <c r="F38" s="14">
        <v>2.9</v>
      </c>
      <c r="G38" s="14">
        <v>106.62</v>
      </c>
      <c r="H38" s="14">
        <v>19.54</v>
      </c>
      <c r="I38" s="14"/>
      <c r="J38" s="14">
        <v>126.16</v>
      </c>
      <c r="K38" s="14">
        <v>5820</v>
      </c>
      <c r="L38" s="14"/>
      <c r="M38" s="21">
        <f t="shared" si="0"/>
        <v>734251.2</v>
      </c>
      <c r="N38" s="22" t="s">
        <v>26</v>
      </c>
    </row>
    <row r="39" ht="28.5" customHeight="1" spans="1:14">
      <c r="A39" s="14" t="s">
        <v>22</v>
      </c>
      <c r="B39" s="14" t="s">
        <v>87</v>
      </c>
      <c r="C39" s="14"/>
      <c r="D39" s="15" t="s">
        <v>88</v>
      </c>
      <c r="E39" s="15" t="s">
        <v>25</v>
      </c>
      <c r="F39" s="14">
        <v>2.9</v>
      </c>
      <c r="G39" s="14">
        <v>105.94</v>
      </c>
      <c r="H39" s="14">
        <v>19.42</v>
      </c>
      <c r="I39" s="14"/>
      <c r="J39" s="14">
        <v>125.36</v>
      </c>
      <c r="K39" s="14">
        <v>5920</v>
      </c>
      <c r="L39" s="14"/>
      <c r="M39" s="21">
        <f t="shared" si="0"/>
        <v>742131.2</v>
      </c>
      <c r="N39" s="22" t="s">
        <v>26</v>
      </c>
    </row>
    <row r="40" ht="28.5" customHeight="1" spans="1:14">
      <c r="A40" s="14" t="s">
        <v>22</v>
      </c>
      <c r="B40" s="14" t="s">
        <v>89</v>
      </c>
      <c r="C40" s="14"/>
      <c r="D40" s="15" t="s">
        <v>90</v>
      </c>
      <c r="E40" s="15" t="s">
        <v>25</v>
      </c>
      <c r="F40" s="14">
        <v>2.9</v>
      </c>
      <c r="G40" s="14">
        <v>105.94</v>
      </c>
      <c r="H40" s="14">
        <v>19.42</v>
      </c>
      <c r="I40" s="14"/>
      <c r="J40" s="14">
        <v>125.36</v>
      </c>
      <c r="K40" s="14">
        <v>6000</v>
      </c>
      <c r="L40" s="14"/>
      <c r="M40" s="21">
        <f t="shared" si="0"/>
        <v>752160</v>
      </c>
      <c r="N40" s="22" t="s">
        <v>26</v>
      </c>
    </row>
    <row r="41" ht="28.5" customHeight="1" spans="1:14">
      <c r="A41" s="14" t="s">
        <v>22</v>
      </c>
      <c r="B41" s="14" t="s">
        <v>91</v>
      </c>
      <c r="C41" s="14"/>
      <c r="D41" s="15" t="s">
        <v>92</v>
      </c>
      <c r="E41" s="15" t="s">
        <v>25</v>
      </c>
      <c r="F41" s="14">
        <v>2.9</v>
      </c>
      <c r="G41" s="14">
        <v>106.62</v>
      </c>
      <c r="H41" s="14">
        <v>19.54</v>
      </c>
      <c r="I41" s="14"/>
      <c r="J41" s="14">
        <v>126.16</v>
      </c>
      <c r="K41" s="14">
        <v>5900</v>
      </c>
      <c r="L41" s="14"/>
      <c r="M41" s="21">
        <f t="shared" si="0"/>
        <v>744344</v>
      </c>
      <c r="N41" s="22" t="s">
        <v>26</v>
      </c>
    </row>
    <row r="42" ht="28.5" customHeight="1" spans="1:14">
      <c r="A42" s="14" t="s">
        <v>22</v>
      </c>
      <c r="B42" s="14" t="s">
        <v>93</v>
      </c>
      <c r="C42" s="14"/>
      <c r="D42" s="15" t="s">
        <v>94</v>
      </c>
      <c r="E42" s="15" t="s">
        <v>25</v>
      </c>
      <c r="F42" s="14">
        <v>2.9</v>
      </c>
      <c r="G42" s="14">
        <v>106.62</v>
      </c>
      <c r="H42" s="14">
        <v>19.54</v>
      </c>
      <c r="I42" s="14"/>
      <c r="J42" s="14">
        <v>126.16</v>
      </c>
      <c r="K42" s="14">
        <v>5900</v>
      </c>
      <c r="L42" s="14"/>
      <c r="M42" s="21">
        <f t="shared" si="0"/>
        <v>744344</v>
      </c>
      <c r="N42" s="22" t="s">
        <v>26</v>
      </c>
    </row>
    <row r="43" ht="28.5" customHeight="1" spans="1:14">
      <c r="A43" s="14" t="s">
        <v>22</v>
      </c>
      <c r="B43" s="14" t="s">
        <v>95</v>
      </c>
      <c r="C43" s="14"/>
      <c r="D43" s="15" t="s">
        <v>96</v>
      </c>
      <c r="E43" s="15" t="s">
        <v>25</v>
      </c>
      <c r="F43" s="14">
        <v>2.9</v>
      </c>
      <c r="G43" s="14">
        <v>105.94</v>
      </c>
      <c r="H43" s="14">
        <v>19.42</v>
      </c>
      <c r="I43" s="14"/>
      <c r="J43" s="14">
        <v>125.36</v>
      </c>
      <c r="K43" s="14">
        <v>6000</v>
      </c>
      <c r="L43" s="14"/>
      <c r="M43" s="21">
        <f t="shared" si="0"/>
        <v>752160</v>
      </c>
      <c r="N43" s="22" t="s">
        <v>26</v>
      </c>
    </row>
    <row r="44" ht="28.5" customHeight="1" spans="1:14">
      <c r="A44" s="14" t="s">
        <v>22</v>
      </c>
      <c r="B44" s="14" t="s">
        <v>97</v>
      </c>
      <c r="C44" s="14"/>
      <c r="D44" s="15" t="s">
        <v>98</v>
      </c>
      <c r="E44" s="15" t="s">
        <v>25</v>
      </c>
      <c r="F44" s="14">
        <v>2.9</v>
      </c>
      <c r="G44" s="14">
        <v>105.94</v>
      </c>
      <c r="H44" s="14">
        <v>19.42</v>
      </c>
      <c r="I44" s="14"/>
      <c r="J44" s="14">
        <v>125.36</v>
      </c>
      <c r="K44" s="14">
        <v>6080</v>
      </c>
      <c r="L44" s="14"/>
      <c r="M44" s="21">
        <f t="shared" si="0"/>
        <v>762188.8</v>
      </c>
      <c r="N44" s="22" t="s">
        <v>26</v>
      </c>
    </row>
    <row r="45" ht="28.5" customHeight="1" spans="1:14">
      <c r="A45" s="14" t="s">
        <v>22</v>
      </c>
      <c r="B45" s="14" t="s">
        <v>99</v>
      </c>
      <c r="C45" s="14"/>
      <c r="D45" s="15" t="s">
        <v>100</v>
      </c>
      <c r="E45" s="15" t="s">
        <v>25</v>
      </c>
      <c r="F45" s="14">
        <v>2.9</v>
      </c>
      <c r="G45" s="14">
        <v>106.62</v>
      </c>
      <c r="H45" s="14">
        <v>19.54</v>
      </c>
      <c r="I45" s="14"/>
      <c r="J45" s="14">
        <v>126.16</v>
      </c>
      <c r="K45" s="14">
        <v>5980</v>
      </c>
      <c r="L45" s="14"/>
      <c r="M45" s="21">
        <f t="shared" si="0"/>
        <v>754436.8</v>
      </c>
      <c r="N45" s="22" t="s">
        <v>26</v>
      </c>
    </row>
    <row r="46" ht="28.5" customHeight="1" spans="1:14">
      <c r="A46" s="14" t="s">
        <v>22</v>
      </c>
      <c r="B46" s="14" t="s">
        <v>101</v>
      </c>
      <c r="C46" s="14"/>
      <c r="D46" s="15" t="s">
        <v>102</v>
      </c>
      <c r="E46" s="15" t="s">
        <v>25</v>
      </c>
      <c r="F46" s="14">
        <v>2.9</v>
      </c>
      <c r="G46" s="14">
        <v>106.62</v>
      </c>
      <c r="H46" s="14">
        <v>19.54</v>
      </c>
      <c r="I46" s="14"/>
      <c r="J46" s="14">
        <v>126.16</v>
      </c>
      <c r="K46" s="14">
        <v>5980</v>
      </c>
      <c r="L46" s="14"/>
      <c r="M46" s="21">
        <f t="shared" si="0"/>
        <v>754436.8</v>
      </c>
      <c r="N46" s="22" t="s">
        <v>26</v>
      </c>
    </row>
    <row r="47" ht="28.5" customHeight="1" spans="1:14">
      <c r="A47" s="14" t="s">
        <v>22</v>
      </c>
      <c r="B47" s="14" t="s">
        <v>103</v>
      </c>
      <c r="C47" s="14"/>
      <c r="D47" s="15" t="s">
        <v>104</v>
      </c>
      <c r="E47" s="15" t="s">
        <v>25</v>
      </c>
      <c r="F47" s="14">
        <v>2.9</v>
      </c>
      <c r="G47" s="14">
        <v>105.94</v>
      </c>
      <c r="H47" s="14">
        <v>19.42</v>
      </c>
      <c r="I47" s="14"/>
      <c r="J47" s="14">
        <v>125.36</v>
      </c>
      <c r="K47" s="14">
        <v>6080</v>
      </c>
      <c r="L47" s="14"/>
      <c r="M47" s="21">
        <f t="shared" si="0"/>
        <v>762188.8</v>
      </c>
      <c r="N47" s="22" t="s">
        <v>26</v>
      </c>
    </row>
    <row r="48" ht="28.5" customHeight="1" spans="1:14">
      <c r="A48" s="14" t="s">
        <v>22</v>
      </c>
      <c r="B48" s="14" t="s">
        <v>105</v>
      </c>
      <c r="C48" s="14"/>
      <c r="D48" s="15" t="s">
        <v>106</v>
      </c>
      <c r="E48" s="15" t="s">
        <v>25</v>
      </c>
      <c r="F48" s="14">
        <v>2.9</v>
      </c>
      <c r="G48" s="14">
        <v>105.94</v>
      </c>
      <c r="H48" s="14">
        <v>19.42</v>
      </c>
      <c r="I48" s="14"/>
      <c r="J48" s="14">
        <v>125.36</v>
      </c>
      <c r="K48" s="14">
        <v>5120</v>
      </c>
      <c r="L48" s="14"/>
      <c r="M48" s="21">
        <f t="shared" si="0"/>
        <v>641843.2</v>
      </c>
      <c r="N48" s="22" t="s">
        <v>26</v>
      </c>
    </row>
    <row r="49" ht="28.5" customHeight="1" spans="1:14">
      <c r="A49" s="14" t="s">
        <v>22</v>
      </c>
      <c r="B49" s="14" t="s">
        <v>107</v>
      </c>
      <c r="C49" s="14"/>
      <c r="D49" s="15" t="s">
        <v>108</v>
      </c>
      <c r="E49" s="15" t="s">
        <v>25</v>
      </c>
      <c r="F49" s="14">
        <v>2.9</v>
      </c>
      <c r="G49" s="14">
        <v>106.62</v>
      </c>
      <c r="H49" s="14">
        <v>19.54</v>
      </c>
      <c r="I49" s="14"/>
      <c r="J49" s="14">
        <v>126.16</v>
      </c>
      <c r="K49" s="14">
        <v>5020</v>
      </c>
      <c r="L49" s="14"/>
      <c r="M49" s="21">
        <f t="shared" si="0"/>
        <v>633323.2</v>
      </c>
      <c r="N49" s="22" t="s">
        <v>26</v>
      </c>
    </row>
    <row r="50" ht="28.5" customHeight="1" spans="1:14">
      <c r="A50" s="14" t="s">
        <v>22</v>
      </c>
      <c r="B50" s="14" t="s">
        <v>109</v>
      </c>
      <c r="C50" s="14"/>
      <c r="D50" s="15" t="s">
        <v>110</v>
      </c>
      <c r="E50" s="15" t="s">
        <v>25</v>
      </c>
      <c r="F50" s="14">
        <v>2.9</v>
      </c>
      <c r="G50" s="14">
        <v>106.62</v>
      </c>
      <c r="H50" s="14">
        <v>19.54</v>
      </c>
      <c r="I50" s="14"/>
      <c r="J50" s="14">
        <v>126.16</v>
      </c>
      <c r="K50" s="14">
        <v>5020</v>
      </c>
      <c r="L50" s="14"/>
      <c r="M50" s="21">
        <f t="shared" si="0"/>
        <v>633323.2</v>
      </c>
      <c r="N50" s="22" t="s">
        <v>26</v>
      </c>
    </row>
    <row r="51" ht="28.5" customHeight="1" spans="1:14">
      <c r="A51" s="14" t="s">
        <v>22</v>
      </c>
      <c r="B51" s="14" t="s">
        <v>111</v>
      </c>
      <c r="C51" s="14"/>
      <c r="D51" s="15" t="s">
        <v>112</v>
      </c>
      <c r="E51" s="15" t="s">
        <v>25</v>
      </c>
      <c r="F51" s="14">
        <v>2.9</v>
      </c>
      <c r="G51" s="14">
        <v>105.94</v>
      </c>
      <c r="H51" s="14">
        <v>19.42</v>
      </c>
      <c r="I51" s="14"/>
      <c r="J51" s="14">
        <v>125.36</v>
      </c>
      <c r="K51" s="14">
        <v>5120</v>
      </c>
      <c r="L51" s="14"/>
      <c r="M51" s="21">
        <f t="shared" si="0"/>
        <v>641843.2</v>
      </c>
      <c r="N51" s="22" t="s">
        <v>26</v>
      </c>
    </row>
    <row r="52" ht="28.5" customHeight="1" spans="1:14">
      <c r="A52" s="16"/>
      <c r="B52" s="16"/>
      <c r="C52" s="16"/>
      <c r="D52" s="16"/>
      <c r="E52" s="16"/>
      <c r="F52" s="16"/>
      <c r="G52" s="16"/>
      <c r="H52" s="16"/>
      <c r="I52" s="16"/>
      <c r="J52" s="16">
        <f>SUM(J8:J51)</f>
        <v>5517.9</v>
      </c>
      <c r="K52" s="23">
        <v>5551.4</v>
      </c>
      <c r="L52" s="24"/>
      <c r="M52" s="16">
        <f>SUM(M8:M51)</f>
        <v>30632484</v>
      </c>
      <c r="N52" s="16"/>
    </row>
    <row r="53" ht="27" customHeight="1" spans="1:14">
      <c r="A53" s="17" t="s">
        <v>113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4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</sheetData>
  <mergeCells count="160">
    <mergeCell ref="I1:K1"/>
    <mergeCell ref="I2:K2"/>
    <mergeCell ref="I3:K3"/>
    <mergeCell ref="I4:K4"/>
    <mergeCell ref="A5:B5"/>
    <mergeCell ref="C5:E5"/>
    <mergeCell ref="F5:N5"/>
    <mergeCell ref="H6:I6"/>
    <mergeCell ref="H7:I7"/>
    <mergeCell ref="B8:C8"/>
    <mergeCell ref="H8:I8"/>
    <mergeCell ref="K8:L8"/>
    <mergeCell ref="B9:C9"/>
    <mergeCell ref="H9:I9"/>
    <mergeCell ref="K9:L9"/>
    <mergeCell ref="B10:C10"/>
    <mergeCell ref="H10:I10"/>
    <mergeCell ref="K10:L10"/>
    <mergeCell ref="B11:C11"/>
    <mergeCell ref="H11:I11"/>
    <mergeCell ref="K11:L11"/>
    <mergeCell ref="B12:C12"/>
    <mergeCell ref="H12:I12"/>
    <mergeCell ref="K12:L12"/>
    <mergeCell ref="B13:C13"/>
    <mergeCell ref="H13:I13"/>
    <mergeCell ref="K13:L13"/>
    <mergeCell ref="B14:C14"/>
    <mergeCell ref="H14:I14"/>
    <mergeCell ref="K14:L14"/>
    <mergeCell ref="B15:C15"/>
    <mergeCell ref="H15:I15"/>
    <mergeCell ref="K15:L15"/>
    <mergeCell ref="B16:C16"/>
    <mergeCell ref="H16:I16"/>
    <mergeCell ref="K16:L16"/>
    <mergeCell ref="B17:C17"/>
    <mergeCell ref="H17:I17"/>
    <mergeCell ref="K17:L17"/>
    <mergeCell ref="B18:C18"/>
    <mergeCell ref="H18:I18"/>
    <mergeCell ref="K18:L18"/>
    <mergeCell ref="B19:C19"/>
    <mergeCell ref="H19:I19"/>
    <mergeCell ref="K19:L19"/>
    <mergeCell ref="B20:C20"/>
    <mergeCell ref="H20:I20"/>
    <mergeCell ref="K20:L20"/>
    <mergeCell ref="B21:C21"/>
    <mergeCell ref="H21:I21"/>
    <mergeCell ref="K21:L21"/>
    <mergeCell ref="B22:C22"/>
    <mergeCell ref="H22:I22"/>
    <mergeCell ref="K22:L22"/>
    <mergeCell ref="B23:C23"/>
    <mergeCell ref="H23:I23"/>
    <mergeCell ref="K23:L23"/>
    <mergeCell ref="B24:C24"/>
    <mergeCell ref="H24:I24"/>
    <mergeCell ref="K24:L24"/>
    <mergeCell ref="B25:C25"/>
    <mergeCell ref="H25:I25"/>
    <mergeCell ref="K25:L25"/>
    <mergeCell ref="B26:C26"/>
    <mergeCell ref="H26:I26"/>
    <mergeCell ref="K26:L26"/>
    <mergeCell ref="B27:C27"/>
    <mergeCell ref="H27:I27"/>
    <mergeCell ref="K27:L27"/>
    <mergeCell ref="B28:C28"/>
    <mergeCell ref="H28:I28"/>
    <mergeCell ref="K28:L28"/>
    <mergeCell ref="B29:C29"/>
    <mergeCell ref="H29:I29"/>
    <mergeCell ref="K29:L29"/>
    <mergeCell ref="B30:C30"/>
    <mergeCell ref="H30:I30"/>
    <mergeCell ref="K30:L30"/>
    <mergeCell ref="B31:C31"/>
    <mergeCell ref="H31:I31"/>
    <mergeCell ref="K31:L31"/>
    <mergeCell ref="B32:C32"/>
    <mergeCell ref="H32:I32"/>
    <mergeCell ref="K32:L32"/>
    <mergeCell ref="B33:C33"/>
    <mergeCell ref="H33:I33"/>
    <mergeCell ref="K33:L33"/>
    <mergeCell ref="B34:C34"/>
    <mergeCell ref="H34:I34"/>
    <mergeCell ref="K34:L34"/>
    <mergeCell ref="B35:C35"/>
    <mergeCell ref="H35:I35"/>
    <mergeCell ref="K35:L35"/>
    <mergeCell ref="B36:C36"/>
    <mergeCell ref="H36:I36"/>
    <mergeCell ref="K36:L36"/>
    <mergeCell ref="B37:C37"/>
    <mergeCell ref="H37:I37"/>
    <mergeCell ref="K37:L37"/>
    <mergeCell ref="B38:C38"/>
    <mergeCell ref="H38:I38"/>
    <mergeCell ref="K38:L38"/>
    <mergeCell ref="B39:C39"/>
    <mergeCell ref="H39:I39"/>
    <mergeCell ref="K39:L39"/>
    <mergeCell ref="B40:C40"/>
    <mergeCell ref="H40:I40"/>
    <mergeCell ref="K40:L40"/>
    <mergeCell ref="B41:C41"/>
    <mergeCell ref="H41:I41"/>
    <mergeCell ref="K41:L41"/>
    <mergeCell ref="B42:C42"/>
    <mergeCell ref="H42:I42"/>
    <mergeCell ref="K42:L42"/>
    <mergeCell ref="B43:C43"/>
    <mergeCell ref="H43:I43"/>
    <mergeCell ref="K43:L43"/>
    <mergeCell ref="B44:C44"/>
    <mergeCell ref="H44:I44"/>
    <mergeCell ref="K44:L44"/>
    <mergeCell ref="B45:C45"/>
    <mergeCell ref="H45:I45"/>
    <mergeCell ref="K45:L45"/>
    <mergeCell ref="B46:C46"/>
    <mergeCell ref="H46:I46"/>
    <mergeCell ref="K46:L46"/>
    <mergeCell ref="B47:C47"/>
    <mergeCell ref="H47:I47"/>
    <mergeCell ref="K47:L47"/>
    <mergeCell ref="B48:C48"/>
    <mergeCell ref="H48:I48"/>
    <mergeCell ref="K48:L48"/>
    <mergeCell ref="B49:C49"/>
    <mergeCell ref="H49:I49"/>
    <mergeCell ref="K49:L49"/>
    <mergeCell ref="B50:C50"/>
    <mergeCell ref="H50:I50"/>
    <mergeCell ref="K50:L50"/>
    <mergeCell ref="B51:C51"/>
    <mergeCell ref="H51:I51"/>
    <mergeCell ref="K51:L51"/>
    <mergeCell ref="K52:L52"/>
    <mergeCell ref="A6:A7"/>
    <mergeCell ref="D6:D7"/>
    <mergeCell ref="E6:E7"/>
    <mergeCell ref="F6:F7"/>
    <mergeCell ref="J6:J7"/>
    <mergeCell ref="M6:M7"/>
    <mergeCell ref="N6:N7"/>
    <mergeCell ref="A1:B2"/>
    <mergeCell ref="C1:E2"/>
    <mergeCell ref="F1:H2"/>
    <mergeCell ref="L1:N2"/>
    <mergeCell ref="A3:B4"/>
    <mergeCell ref="C3:E4"/>
    <mergeCell ref="F3:H4"/>
    <mergeCell ref="L3:N4"/>
    <mergeCell ref="B6:C7"/>
    <mergeCell ref="K6:L7"/>
    <mergeCell ref="A53:N55"/>
  </mergeCells>
  <pageMargins left="0.275" right="0.156944444444444" top="0.393055555555556" bottom="0.27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2020-01-07T03:16:00Z</dcterms:created>
  <dcterms:modified xsi:type="dcterms:W3CDTF">2020-01-16T08:14:01Z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