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5#" sheetId="2" r:id="rId1"/>
  </sheets>
  <calcPr calcId="144525"/>
</workbook>
</file>

<file path=xl/sharedStrings.xml><?xml version="1.0" encoding="utf-8"?>
<sst xmlns="http://schemas.openxmlformats.org/spreadsheetml/2006/main" count="542" uniqueCount="239">
  <si>
    <t>附件３：</t>
  </si>
  <si>
    <r>
      <rPr>
        <sz val="14"/>
        <color theme="1"/>
        <rFont val="方正仿宋_GBK"/>
        <charset val="134"/>
      </rPr>
      <t xml:space="preserve"> </t>
    </r>
    <r>
      <rPr>
        <sz val="18"/>
        <color theme="1"/>
        <rFont val="方正仿宋_GBK"/>
        <charset val="134"/>
      </rPr>
      <t>灌南县商品房销售价目公示表</t>
    </r>
  </si>
  <si>
    <t xml:space="preserve"> </t>
  </si>
  <si>
    <t>开发企业名称</t>
  </si>
  <si>
    <t>灌南顺昌房地产开发有限公司</t>
  </si>
  <si>
    <t>本期交付</t>
  </si>
  <si>
    <t>使用时间</t>
  </si>
  <si>
    <t>楼盘名称及本期销售幢号</t>
  </si>
  <si>
    <t>顺昌北苑15#楼</t>
  </si>
  <si>
    <t>本    期</t>
  </si>
  <si>
    <r>
      <rPr>
        <sz val="14"/>
        <color theme="1"/>
        <rFont val="方正仿宋_GBK"/>
        <charset val="134"/>
      </rPr>
      <t>建筑面积（M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</si>
  <si>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本期平均销售价格（元/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</si>
  <si>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5397（元/ M</t>
    </r>
    <r>
      <rPr>
        <vertAlign val="superscript"/>
        <sz val="14"/>
        <color theme="1"/>
        <rFont val="方正仿宋_GBK"/>
        <charset val="134"/>
      </rPr>
      <t>2</t>
    </r>
    <r>
      <rPr>
        <sz val="14"/>
        <color theme="1"/>
        <rFont val="方正仿宋_GBK"/>
        <charset val="134"/>
      </rPr>
      <t>）</t>
    </r>
  </si>
  <si>
    <t>楼号</t>
  </si>
  <si>
    <t>房号</t>
  </si>
  <si>
    <t>丘号</t>
  </si>
  <si>
    <t>户型</t>
  </si>
  <si>
    <t>层高（m）</t>
  </si>
  <si>
    <t>套内建筑</t>
  </si>
  <si>
    <t>分摊建筑</t>
  </si>
  <si>
    <r>
      <rPr>
        <sz val="14"/>
        <color theme="1"/>
        <rFont val="方正仿宋_GBK"/>
        <charset val="134"/>
      </rPr>
      <t>总建筑面积（</t>
    </r>
    <r>
      <rPr>
        <sz val="14"/>
        <color theme="1"/>
        <rFont val="方正仿宋_GBK"/>
        <charset val="134"/>
      </rPr>
      <t>㎡</t>
    </r>
    <r>
      <rPr>
        <sz val="14"/>
        <color theme="1"/>
        <rFont val="方正仿宋_GBK"/>
        <charset val="134"/>
      </rPr>
      <t>）</t>
    </r>
  </si>
  <si>
    <r>
      <rPr>
        <sz val="14"/>
        <color theme="1"/>
        <rFont val="方正仿宋_GBK"/>
        <charset val="134"/>
      </rPr>
      <t>销售单价（元/</t>
    </r>
    <r>
      <rPr>
        <sz val="14"/>
        <color theme="1"/>
        <rFont val="方正仿宋_GBK"/>
        <charset val="134"/>
      </rPr>
      <t>㎡</t>
    </r>
    <r>
      <rPr>
        <sz val="14"/>
        <color theme="1"/>
        <rFont val="方正仿宋_GBK"/>
        <charset val="134"/>
      </rPr>
      <t>）</t>
    </r>
  </si>
  <si>
    <t>总价（元）</t>
  </si>
  <si>
    <t>销售状态</t>
  </si>
  <si>
    <r>
      <rPr>
        <sz val="14"/>
        <color theme="1"/>
        <rFont val="方正仿宋_GBK"/>
        <charset val="134"/>
      </rPr>
      <t>面积（</t>
    </r>
    <r>
      <rPr>
        <sz val="14"/>
        <color theme="1"/>
        <rFont val="方正仿宋_GBK"/>
        <charset val="134"/>
      </rPr>
      <t>㎡</t>
    </r>
    <r>
      <rPr>
        <sz val="14"/>
        <color theme="1"/>
        <rFont val="方正仿宋_GBK"/>
        <charset val="134"/>
      </rPr>
      <t>）</t>
    </r>
  </si>
  <si>
    <t>15#</t>
  </si>
  <si>
    <t>1-101</t>
  </si>
  <si>
    <t>53290515-1</t>
  </si>
  <si>
    <t>三室二厅二卫</t>
  </si>
  <si>
    <t>待售</t>
  </si>
  <si>
    <t>1-103</t>
  </si>
  <si>
    <t>53290515-3</t>
  </si>
  <si>
    <t>四室二厅二卫</t>
  </si>
  <si>
    <t>1-104</t>
  </si>
  <si>
    <t>53290515-4</t>
  </si>
  <si>
    <t>1-201</t>
  </si>
  <si>
    <t>53290515-5</t>
  </si>
  <si>
    <t>1-202</t>
  </si>
  <si>
    <t>53290515-6</t>
  </si>
  <si>
    <t>三室二厅一卫</t>
  </si>
  <si>
    <t>1-203</t>
  </si>
  <si>
    <t>53290515-7</t>
  </si>
  <si>
    <t>1-204</t>
  </si>
  <si>
    <t>53290515-8</t>
  </si>
  <si>
    <t>1-301</t>
  </si>
  <si>
    <t>53290515-9</t>
  </si>
  <si>
    <t>1-302</t>
  </si>
  <si>
    <t>53290515-10</t>
  </si>
  <si>
    <t>1-303</t>
  </si>
  <si>
    <t>53290515-11</t>
  </si>
  <si>
    <t>1-304</t>
  </si>
  <si>
    <t>53290515-12</t>
  </si>
  <si>
    <t>1-3A01</t>
  </si>
  <si>
    <t>53290515-13</t>
  </si>
  <si>
    <t>1-3A02</t>
  </si>
  <si>
    <t>53290515-14</t>
  </si>
  <si>
    <t>1-3A03</t>
  </si>
  <si>
    <t>53290515-15</t>
  </si>
  <si>
    <t>1-3A04</t>
  </si>
  <si>
    <t>53290515-16</t>
  </si>
  <si>
    <t>1-501</t>
  </si>
  <si>
    <t>53290515-17</t>
  </si>
  <si>
    <t>1-502</t>
  </si>
  <si>
    <t>53290515-18</t>
  </si>
  <si>
    <t>1-503</t>
  </si>
  <si>
    <t>53290515-19</t>
  </si>
  <si>
    <t>1-504</t>
  </si>
  <si>
    <t>53290515-20</t>
  </si>
  <si>
    <t>1-601</t>
  </si>
  <si>
    <t>53290515-21</t>
  </si>
  <si>
    <t>1-602</t>
  </si>
  <si>
    <t>53290515-22</t>
  </si>
  <si>
    <t>1-603</t>
  </si>
  <si>
    <t>53290515-23</t>
  </si>
  <si>
    <t>1-604</t>
  </si>
  <si>
    <t>53290515-24</t>
  </si>
  <si>
    <t>1-701</t>
  </si>
  <si>
    <t>53290515-25</t>
  </si>
  <si>
    <t>1-702</t>
  </si>
  <si>
    <t>53290515-26</t>
  </si>
  <si>
    <t>1-703</t>
  </si>
  <si>
    <t>53290515-27</t>
  </si>
  <si>
    <t>1-704</t>
  </si>
  <si>
    <t>53290515-28</t>
  </si>
  <si>
    <t>1-801</t>
  </si>
  <si>
    <t>53290515-29</t>
  </si>
  <si>
    <t>1-802</t>
  </si>
  <si>
    <t>53290515-30</t>
  </si>
  <si>
    <t>1-803</t>
  </si>
  <si>
    <t>53290515-31</t>
  </si>
  <si>
    <t>1-804</t>
  </si>
  <si>
    <t>53290515-32</t>
  </si>
  <si>
    <t>1-901</t>
  </si>
  <si>
    <t>53290515-33</t>
  </si>
  <si>
    <t>1-902</t>
  </si>
  <si>
    <t>53290515-34</t>
  </si>
  <si>
    <t>1-903</t>
  </si>
  <si>
    <t>53290515-35</t>
  </si>
  <si>
    <t>1-904</t>
  </si>
  <si>
    <t>53290515-36</t>
  </si>
  <si>
    <t>1-1001</t>
  </si>
  <si>
    <t>53290515-37</t>
  </si>
  <si>
    <t>1-1002</t>
  </si>
  <si>
    <t>53290515-38</t>
  </si>
  <si>
    <t>1-1003</t>
  </si>
  <si>
    <t>53290515-39</t>
  </si>
  <si>
    <t>1-1004</t>
  </si>
  <si>
    <t>53290515-40</t>
  </si>
  <si>
    <t>1-1101</t>
  </si>
  <si>
    <t>53290515-41</t>
  </si>
  <si>
    <t>1-1102</t>
  </si>
  <si>
    <t>53290515-42</t>
  </si>
  <si>
    <t>1-1103</t>
  </si>
  <si>
    <t>53290515-43</t>
  </si>
  <si>
    <t>1-1104</t>
  </si>
  <si>
    <t>53290515-44</t>
  </si>
  <si>
    <t>1-1201</t>
  </si>
  <si>
    <t>53290515-45</t>
  </si>
  <si>
    <t>1-1202</t>
  </si>
  <si>
    <t>53290515-46</t>
  </si>
  <si>
    <t>1-1203</t>
  </si>
  <si>
    <t>53290515-47</t>
  </si>
  <si>
    <t>1-1204</t>
  </si>
  <si>
    <t>53290515-48</t>
  </si>
  <si>
    <t>1-1301</t>
  </si>
  <si>
    <t>53290515-49</t>
  </si>
  <si>
    <t>1-1302</t>
  </si>
  <si>
    <t>53290515-50</t>
  </si>
  <si>
    <t>1-1303</t>
  </si>
  <si>
    <t>53290515-51</t>
  </si>
  <si>
    <t>1-1304</t>
  </si>
  <si>
    <t>53290515-52</t>
  </si>
  <si>
    <t>1-13A01</t>
  </si>
  <si>
    <t>53290515-53</t>
  </si>
  <si>
    <t>1-13A02</t>
  </si>
  <si>
    <t>53290515-54</t>
  </si>
  <si>
    <t>1-13A03</t>
  </si>
  <si>
    <t>53290515-55</t>
  </si>
  <si>
    <t>1-13A04</t>
  </si>
  <si>
    <t>53290515-56</t>
  </si>
  <si>
    <t>1-1501</t>
  </si>
  <si>
    <t>53290515-57</t>
  </si>
  <si>
    <t>1-1502</t>
  </si>
  <si>
    <t>53290515-58</t>
  </si>
  <si>
    <t>1-1503</t>
  </si>
  <si>
    <t>53290515-59</t>
  </si>
  <si>
    <t>1-1504</t>
  </si>
  <si>
    <t>53290515-60</t>
  </si>
  <si>
    <t>1-1601</t>
  </si>
  <si>
    <t>53290515-61</t>
  </si>
  <si>
    <t>1-1602</t>
  </si>
  <si>
    <t>53290515-62</t>
  </si>
  <si>
    <t>1-1603</t>
  </si>
  <si>
    <t>53290515-63</t>
  </si>
  <si>
    <t>1-1604</t>
  </si>
  <si>
    <t>53290515-64</t>
  </si>
  <si>
    <t>1-1701</t>
  </si>
  <si>
    <t>53290515-65</t>
  </si>
  <si>
    <t>1-1702</t>
  </si>
  <si>
    <t>53290515-66</t>
  </si>
  <si>
    <t>1-1703</t>
  </si>
  <si>
    <t>53290515-67</t>
  </si>
  <si>
    <t>1-1704</t>
  </si>
  <si>
    <t>53290515-68</t>
  </si>
  <si>
    <t>1-17A01</t>
  </si>
  <si>
    <t>53290515-69</t>
  </si>
  <si>
    <t>1-17A02</t>
  </si>
  <si>
    <t>53290515-70</t>
  </si>
  <si>
    <t>1-17A03</t>
  </si>
  <si>
    <t>53290515-71</t>
  </si>
  <si>
    <t>1-17A04</t>
  </si>
  <si>
    <t>53290515-72</t>
  </si>
  <si>
    <t>1-1901</t>
  </si>
  <si>
    <t>53290515-73</t>
  </si>
  <si>
    <t>1-1902</t>
  </si>
  <si>
    <t>53290515-74</t>
  </si>
  <si>
    <t>1-1903</t>
  </si>
  <si>
    <t>53290515-75</t>
  </si>
  <si>
    <t>1-1904</t>
  </si>
  <si>
    <t>53290515-76</t>
  </si>
  <si>
    <t>1-2001</t>
  </si>
  <si>
    <t>53290515-77</t>
  </si>
  <si>
    <t>1-2002</t>
  </si>
  <si>
    <t>53290515-78</t>
  </si>
  <si>
    <t>1-2003</t>
  </si>
  <si>
    <t>53290515-79</t>
  </si>
  <si>
    <t>1-2004</t>
  </si>
  <si>
    <t>53290515-80</t>
  </si>
  <si>
    <t>1-2101</t>
  </si>
  <si>
    <t>53290515-81</t>
  </si>
  <si>
    <t>1-2102</t>
  </si>
  <si>
    <t>53290515-82</t>
  </si>
  <si>
    <t>1-2103</t>
  </si>
  <si>
    <t>53290515-83</t>
  </si>
  <si>
    <t>1-2104</t>
  </si>
  <si>
    <t>53290515-84</t>
  </si>
  <si>
    <t>1-2201</t>
  </si>
  <si>
    <t>53290515-85</t>
  </si>
  <si>
    <t>1-2202</t>
  </si>
  <si>
    <t>53290515-86</t>
  </si>
  <si>
    <t>1-2203</t>
  </si>
  <si>
    <t>53290515-87</t>
  </si>
  <si>
    <t>1-2204</t>
  </si>
  <si>
    <t>53290515-88</t>
  </si>
  <si>
    <t>1-2301</t>
  </si>
  <si>
    <t>53290515-89</t>
  </si>
  <si>
    <t>1-2302</t>
  </si>
  <si>
    <t>53290515-90</t>
  </si>
  <si>
    <t>1-2303</t>
  </si>
  <si>
    <t>53290515-91</t>
  </si>
  <si>
    <t>1-2304</t>
  </si>
  <si>
    <t>53290515-92</t>
  </si>
  <si>
    <t>1-23A01</t>
  </si>
  <si>
    <t>53290515-93</t>
  </si>
  <si>
    <t>1-23A02</t>
  </si>
  <si>
    <t>53290515-94</t>
  </si>
  <si>
    <t>1-23A03</t>
  </si>
  <si>
    <t>53290515-95</t>
  </si>
  <si>
    <t>1-23A04</t>
  </si>
  <si>
    <t>53290515-96</t>
  </si>
  <si>
    <t>1-2501</t>
  </si>
  <si>
    <t>53290515-97</t>
  </si>
  <si>
    <t>1-2502</t>
  </si>
  <si>
    <t>53290515-98</t>
  </si>
  <si>
    <t>1-2503</t>
  </si>
  <si>
    <t>53290515-99</t>
  </si>
  <si>
    <t>1-2504</t>
  </si>
  <si>
    <t>53290515-100</t>
  </si>
  <si>
    <t>1-2601</t>
  </si>
  <si>
    <t>53290515-101</t>
  </si>
  <si>
    <t>四室三厅三卫</t>
  </si>
  <si>
    <t>1-2602</t>
  </si>
  <si>
    <t>53290515-102</t>
  </si>
  <si>
    <t>五室三厅二卫</t>
  </si>
  <si>
    <t>1-2603</t>
  </si>
  <si>
    <t>53290515-103</t>
  </si>
  <si>
    <t>1-2604</t>
  </si>
  <si>
    <t>53290515-104</t>
  </si>
  <si>
    <t>注：1、此表一式3份，其中：发改委1份、房产处1份、企业自留1份。2、结算价格以建筑面积为准。3、上述价格不含公共维修基金。5、我公司承诺公示价格销售，不在房价之外收取其他费用。                                           单位（盖章） 2020年1月7日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</si>
</sst>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方正仿宋_GBK"/>
      <charset val="134"/>
    </font>
    <font>
      <sz val="22"/>
      <color theme="1"/>
      <name val="方正仿宋_GBK"/>
      <charset val="134"/>
    </font>
    <font>
      <sz val="11"/>
      <color rgb="FF000000"/>
      <name val="宋体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8"/>
      <color theme="1"/>
      <name val="方正仿宋_GBK"/>
      <charset val="134"/>
    </font>
    <font>
      <vertAlign val="superscript"/>
      <sz val="14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1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1" borderId="13" applyNumberFormat="0" applyAlignment="0" applyProtection="0">
      <alignment vertical="center"/>
    </xf>
    <xf numFmtId="0" fontId="24" fillId="11" borderId="17" applyNumberFormat="0" applyAlignment="0" applyProtection="0">
      <alignment vertical="center"/>
    </xf>
    <xf numFmtId="0" fontId="7" fillId="5" borderId="11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 indent="12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31" fontId="2" fillId="0" borderId="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5"/>
  <sheetViews>
    <sheetView tabSelected="1" topLeftCell="A103" workbookViewId="0">
      <selection activeCell="U113" sqref="U113"/>
    </sheetView>
  </sheetViews>
  <sheetFormatPr defaultColWidth="9" defaultRowHeight="13.5"/>
  <cols>
    <col min="1" max="1" width="7.25" customWidth="1"/>
    <col min="2" max="2" width="6.375" customWidth="1"/>
    <col min="3" max="3" width="1.5" customWidth="1"/>
    <col min="4" max="4" width="12.625" customWidth="1"/>
    <col min="6" max="6" width="8" customWidth="1"/>
    <col min="7" max="7" width="10.5" customWidth="1"/>
    <col min="8" max="8" width="7.125" customWidth="1"/>
    <col min="9" max="9" width="3.5" customWidth="1"/>
    <col min="10" max="10" width="9.5" customWidth="1"/>
    <col min="11" max="11" width="5.75" customWidth="1"/>
    <col min="12" max="12" width="2.875" customWidth="1"/>
    <col min="13" max="13" width="9.125" customWidth="1"/>
    <col min="14" max="14" width="8.75" customWidth="1"/>
    <col min="21" max="21" width="9.375"/>
  </cols>
  <sheetData>
    <row r="1" ht="37.5" spans="1:1">
      <c r="A1" s="1" t="s">
        <v>0</v>
      </c>
    </row>
    <row r="2" ht="22.5" spans="1:1">
      <c r="A2" s="2" t="s">
        <v>1</v>
      </c>
    </row>
    <row r="3" ht="27.75" spans="1:1">
      <c r="A3" s="3" t="s">
        <v>2</v>
      </c>
    </row>
    <row r="4" ht="20.25" customHeight="1" spans="1:14">
      <c r="A4" s="4"/>
      <c r="B4" s="4"/>
      <c r="C4" s="5" t="s">
        <v>3</v>
      </c>
      <c r="D4" s="5"/>
      <c r="E4" s="5"/>
      <c r="F4" s="5" t="s">
        <v>4</v>
      </c>
      <c r="G4" s="5"/>
      <c r="H4" s="5"/>
      <c r="I4" s="12" t="s">
        <v>5</v>
      </c>
      <c r="J4" s="12"/>
      <c r="K4" s="11"/>
      <c r="L4" s="19">
        <v>44865</v>
      </c>
      <c r="M4" s="19"/>
      <c r="N4" s="19"/>
    </row>
    <row r="5" ht="20.25" customHeight="1" spans="1:14">
      <c r="A5" s="4"/>
      <c r="B5" s="4"/>
      <c r="C5" s="5"/>
      <c r="D5" s="5"/>
      <c r="E5" s="5"/>
      <c r="F5" s="5"/>
      <c r="G5" s="5"/>
      <c r="H5" s="5"/>
      <c r="I5" s="20" t="s">
        <v>6</v>
      </c>
      <c r="J5" s="20"/>
      <c r="K5" s="7"/>
      <c r="L5" s="19"/>
      <c r="M5" s="19"/>
      <c r="N5" s="19"/>
    </row>
    <row r="6" ht="20.25" customHeight="1" spans="1:14">
      <c r="A6" s="6"/>
      <c r="B6" s="6"/>
      <c r="C6" s="7" t="s">
        <v>7</v>
      </c>
      <c r="D6" s="7"/>
      <c r="E6" s="7"/>
      <c r="F6" s="7" t="s">
        <v>8</v>
      </c>
      <c r="G6" s="7"/>
      <c r="H6" s="7"/>
      <c r="I6" s="21" t="s">
        <v>9</v>
      </c>
      <c r="J6" s="21"/>
      <c r="K6" s="14"/>
      <c r="L6" s="7">
        <v>12501.15</v>
      </c>
      <c r="M6" s="7"/>
      <c r="N6" s="7"/>
    </row>
    <row r="7" ht="21.75" customHeight="1" spans="1:14">
      <c r="A7" s="6"/>
      <c r="B7" s="6"/>
      <c r="C7" s="7"/>
      <c r="D7" s="7"/>
      <c r="E7" s="7"/>
      <c r="F7" s="7"/>
      <c r="G7" s="7"/>
      <c r="H7" s="7"/>
      <c r="I7" s="20" t="s">
        <v>10</v>
      </c>
      <c r="J7" s="20"/>
      <c r="K7" s="7"/>
      <c r="L7" s="7"/>
      <c r="M7" s="7"/>
      <c r="N7" s="7"/>
    </row>
    <row r="8" ht="40.5" customHeight="1" spans="1:14">
      <c r="A8" s="6"/>
      <c r="B8" s="6"/>
      <c r="C8" s="7" t="s">
        <v>11</v>
      </c>
      <c r="D8" s="7"/>
      <c r="E8" s="7"/>
      <c r="F8" s="8" t="s">
        <v>12</v>
      </c>
      <c r="G8" s="8"/>
      <c r="H8" s="8"/>
      <c r="I8" s="8"/>
      <c r="J8" s="8"/>
      <c r="K8" s="8"/>
      <c r="L8" s="8"/>
      <c r="M8" s="8"/>
      <c r="N8" s="8"/>
    </row>
    <row r="9" ht="39" customHeight="1" spans="1:14">
      <c r="A9" s="9" t="s">
        <v>13</v>
      </c>
      <c r="B9" s="7" t="s">
        <v>14</v>
      </c>
      <c r="C9" s="7"/>
      <c r="D9" s="10" t="s">
        <v>15</v>
      </c>
      <c r="E9" s="5" t="s">
        <v>16</v>
      </c>
      <c r="F9" s="5" t="s">
        <v>17</v>
      </c>
      <c r="G9" s="11" t="s">
        <v>18</v>
      </c>
      <c r="H9" s="12" t="s">
        <v>19</v>
      </c>
      <c r="I9" s="11"/>
      <c r="J9" s="5" t="s">
        <v>20</v>
      </c>
      <c r="K9" s="5" t="s">
        <v>21</v>
      </c>
      <c r="L9" s="5"/>
      <c r="M9" s="5" t="s">
        <v>22</v>
      </c>
      <c r="N9" s="5" t="s">
        <v>23</v>
      </c>
    </row>
    <row r="10" ht="39" customHeight="1" spans="1:14">
      <c r="A10" s="13"/>
      <c r="B10" s="14"/>
      <c r="C10" s="14"/>
      <c r="D10" s="15"/>
      <c r="E10" s="11"/>
      <c r="F10" s="11"/>
      <c r="G10" s="14" t="s">
        <v>24</v>
      </c>
      <c r="H10" s="16" t="s">
        <v>24</v>
      </c>
      <c r="I10" s="14"/>
      <c r="J10" s="11"/>
      <c r="K10" s="11"/>
      <c r="L10" s="11"/>
      <c r="M10" s="11"/>
      <c r="N10" s="11"/>
    </row>
    <row r="11" ht="28" customHeight="1" spans="1:14">
      <c r="A11" s="17" t="s">
        <v>25</v>
      </c>
      <c r="B11" s="17" t="s">
        <v>26</v>
      </c>
      <c r="C11" s="17"/>
      <c r="D11" s="18" t="s">
        <v>27</v>
      </c>
      <c r="E11" s="17" t="s">
        <v>28</v>
      </c>
      <c r="F11" s="17">
        <v>2.9</v>
      </c>
      <c r="G11" s="17">
        <v>93.24</v>
      </c>
      <c r="H11" s="17">
        <v>32.69</v>
      </c>
      <c r="I11" s="17"/>
      <c r="J11" s="17">
        <v>125.93</v>
      </c>
      <c r="K11" s="17">
        <v>5020</v>
      </c>
      <c r="L11" s="17"/>
      <c r="M11" s="22">
        <f>SUM(J11*K11)</f>
        <v>632168.6</v>
      </c>
      <c r="N11" s="17" t="s">
        <v>29</v>
      </c>
    </row>
    <row r="12" ht="28.5" customHeight="1" spans="1:14">
      <c r="A12" s="17" t="s">
        <v>25</v>
      </c>
      <c r="B12" s="17" t="s">
        <v>30</v>
      </c>
      <c r="C12" s="17"/>
      <c r="D12" s="18" t="s">
        <v>31</v>
      </c>
      <c r="E12" s="17" t="s">
        <v>32</v>
      </c>
      <c r="F12" s="17">
        <v>2.9</v>
      </c>
      <c r="G12" s="17">
        <v>103.46</v>
      </c>
      <c r="H12" s="17">
        <v>36.27</v>
      </c>
      <c r="I12" s="17"/>
      <c r="J12" s="17">
        <v>139.72</v>
      </c>
      <c r="K12" s="17">
        <v>4920</v>
      </c>
      <c r="L12" s="17"/>
      <c r="M12" s="22">
        <f t="shared" ref="M12:M42" si="0">SUM(J12*K12)</f>
        <v>687422.4</v>
      </c>
      <c r="N12" s="23" t="s">
        <v>29</v>
      </c>
    </row>
    <row r="13" ht="28.5" customHeight="1" spans="1:14">
      <c r="A13" s="17" t="s">
        <v>25</v>
      </c>
      <c r="B13" s="17" t="s">
        <v>33</v>
      </c>
      <c r="C13" s="17"/>
      <c r="D13" s="18" t="s">
        <v>34</v>
      </c>
      <c r="E13" s="17" t="s">
        <v>28</v>
      </c>
      <c r="F13" s="17">
        <v>2.9</v>
      </c>
      <c r="G13" s="17">
        <v>93.24</v>
      </c>
      <c r="H13" s="17">
        <v>32.69</v>
      </c>
      <c r="I13" s="17"/>
      <c r="J13" s="17">
        <v>125.93</v>
      </c>
      <c r="K13" s="17">
        <v>5020</v>
      </c>
      <c r="L13" s="17"/>
      <c r="M13" s="22">
        <f t="shared" si="0"/>
        <v>632168.6</v>
      </c>
      <c r="N13" s="23" t="s">
        <v>29</v>
      </c>
    </row>
    <row r="14" ht="28.5" customHeight="1" spans="1:14">
      <c r="A14" s="17" t="s">
        <v>25</v>
      </c>
      <c r="B14" s="17" t="s">
        <v>35</v>
      </c>
      <c r="C14" s="17"/>
      <c r="D14" s="18" t="s">
        <v>36</v>
      </c>
      <c r="E14" s="17" t="s">
        <v>28</v>
      </c>
      <c r="F14" s="17">
        <v>2.9</v>
      </c>
      <c r="G14" s="17">
        <v>93.24</v>
      </c>
      <c r="H14" s="17">
        <v>32.69</v>
      </c>
      <c r="I14" s="17"/>
      <c r="J14" s="17">
        <v>125.93</v>
      </c>
      <c r="K14" s="17">
        <v>5080</v>
      </c>
      <c r="L14" s="17"/>
      <c r="M14" s="22">
        <f t="shared" si="0"/>
        <v>639724.4</v>
      </c>
      <c r="N14" s="23" t="s">
        <v>29</v>
      </c>
    </row>
    <row r="15" ht="28.5" customHeight="1" spans="1:14">
      <c r="A15" s="17" t="s">
        <v>25</v>
      </c>
      <c r="B15" s="17" t="s">
        <v>37</v>
      </c>
      <c r="C15" s="17"/>
      <c r="D15" s="18" t="s">
        <v>38</v>
      </c>
      <c r="E15" s="17" t="s">
        <v>39</v>
      </c>
      <c r="F15" s="17">
        <v>2.9</v>
      </c>
      <c r="G15" s="17">
        <v>80.95</v>
      </c>
      <c r="H15" s="17">
        <v>28.38</v>
      </c>
      <c r="I15" s="17"/>
      <c r="J15" s="17">
        <v>109.33</v>
      </c>
      <c r="K15" s="17">
        <v>4980</v>
      </c>
      <c r="L15" s="17"/>
      <c r="M15" s="22">
        <f t="shared" si="0"/>
        <v>544463.4</v>
      </c>
      <c r="N15" s="23" t="s">
        <v>29</v>
      </c>
    </row>
    <row r="16" ht="28.5" customHeight="1" spans="1:14">
      <c r="A16" s="17" t="s">
        <v>25</v>
      </c>
      <c r="B16" s="17" t="s">
        <v>40</v>
      </c>
      <c r="C16" s="17"/>
      <c r="D16" s="18" t="s">
        <v>41</v>
      </c>
      <c r="E16" s="17" t="s">
        <v>39</v>
      </c>
      <c r="F16" s="17">
        <v>2.9</v>
      </c>
      <c r="G16" s="17">
        <v>80.95</v>
      </c>
      <c r="H16" s="17">
        <v>28.38</v>
      </c>
      <c r="I16" s="17"/>
      <c r="J16" s="17">
        <v>109.33</v>
      </c>
      <c r="K16" s="17">
        <v>4980</v>
      </c>
      <c r="L16" s="17"/>
      <c r="M16" s="22">
        <f t="shared" si="0"/>
        <v>544463.4</v>
      </c>
      <c r="N16" s="23" t="s">
        <v>29</v>
      </c>
    </row>
    <row r="17" ht="28.5" customHeight="1" spans="1:14">
      <c r="A17" s="17" t="s">
        <v>25</v>
      </c>
      <c r="B17" s="17" t="s">
        <v>42</v>
      </c>
      <c r="C17" s="17"/>
      <c r="D17" s="18" t="s">
        <v>43</v>
      </c>
      <c r="E17" s="17" t="s">
        <v>28</v>
      </c>
      <c r="F17" s="17">
        <v>2.9</v>
      </c>
      <c r="G17" s="17">
        <v>93.24</v>
      </c>
      <c r="H17" s="17">
        <v>32.69</v>
      </c>
      <c r="I17" s="17"/>
      <c r="J17" s="17">
        <v>125.93</v>
      </c>
      <c r="K17" s="17">
        <v>5080</v>
      </c>
      <c r="L17" s="17"/>
      <c r="M17" s="22">
        <f t="shared" si="0"/>
        <v>639724.4</v>
      </c>
      <c r="N17" s="23" t="s">
        <v>29</v>
      </c>
    </row>
    <row r="18" ht="28.5" customHeight="1" spans="1:14">
      <c r="A18" s="17" t="s">
        <v>25</v>
      </c>
      <c r="B18" s="17" t="s">
        <v>44</v>
      </c>
      <c r="C18" s="17"/>
      <c r="D18" s="18" t="s">
        <v>45</v>
      </c>
      <c r="E18" s="17" t="s">
        <v>28</v>
      </c>
      <c r="F18" s="17">
        <v>2.9</v>
      </c>
      <c r="G18" s="17">
        <v>93.24</v>
      </c>
      <c r="H18" s="17">
        <v>32.69</v>
      </c>
      <c r="I18" s="17"/>
      <c r="J18" s="17">
        <v>125.93</v>
      </c>
      <c r="K18" s="17">
        <v>5150</v>
      </c>
      <c r="L18" s="17"/>
      <c r="M18" s="22">
        <f t="shared" si="0"/>
        <v>648539.5</v>
      </c>
      <c r="N18" s="23" t="s">
        <v>29</v>
      </c>
    </row>
    <row r="19" ht="28.5" customHeight="1" spans="1:14">
      <c r="A19" s="17" t="s">
        <v>25</v>
      </c>
      <c r="B19" s="17" t="s">
        <v>46</v>
      </c>
      <c r="C19" s="17"/>
      <c r="D19" s="18" t="s">
        <v>47</v>
      </c>
      <c r="E19" s="17" t="s">
        <v>39</v>
      </c>
      <c r="F19" s="17">
        <v>2.9</v>
      </c>
      <c r="G19" s="17">
        <v>80.95</v>
      </c>
      <c r="H19" s="17">
        <v>28.38</v>
      </c>
      <c r="I19" s="17"/>
      <c r="J19" s="17">
        <v>109.33</v>
      </c>
      <c r="K19" s="17">
        <v>5050</v>
      </c>
      <c r="L19" s="17"/>
      <c r="M19" s="22">
        <f t="shared" si="0"/>
        <v>552116.5</v>
      </c>
      <c r="N19" s="23" t="s">
        <v>29</v>
      </c>
    </row>
    <row r="20" ht="28.5" customHeight="1" spans="1:14">
      <c r="A20" s="17" t="s">
        <v>25</v>
      </c>
      <c r="B20" s="17" t="s">
        <v>48</v>
      </c>
      <c r="C20" s="17"/>
      <c r="D20" s="18" t="s">
        <v>49</v>
      </c>
      <c r="E20" s="17" t="s">
        <v>39</v>
      </c>
      <c r="F20" s="17">
        <v>2.9</v>
      </c>
      <c r="G20" s="17">
        <v>80.95</v>
      </c>
      <c r="H20" s="17">
        <v>28.38</v>
      </c>
      <c r="I20" s="17"/>
      <c r="J20" s="17">
        <v>109.33</v>
      </c>
      <c r="K20" s="17">
        <v>5050</v>
      </c>
      <c r="L20" s="17"/>
      <c r="M20" s="22">
        <f t="shared" si="0"/>
        <v>552116.5</v>
      </c>
      <c r="N20" s="23" t="s">
        <v>29</v>
      </c>
    </row>
    <row r="21" ht="28.5" customHeight="1" spans="1:14">
      <c r="A21" s="17" t="s">
        <v>25</v>
      </c>
      <c r="B21" s="17" t="s">
        <v>50</v>
      </c>
      <c r="C21" s="17"/>
      <c r="D21" s="18" t="s">
        <v>51</v>
      </c>
      <c r="E21" s="17" t="s">
        <v>28</v>
      </c>
      <c r="F21" s="17">
        <v>2.9</v>
      </c>
      <c r="G21" s="17">
        <v>93.24</v>
      </c>
      <c r="H21" s="17">
        <v>32.69</v>
      </c>
      <c r="I21" s="17"/>
      <c r="J21" s="17">
        <v>125.93</v>
      </c>
      <c r="K21" s="17">
        <v>5150</v>
      </c>
      <c r="L21" s="17"/>
      <c r="M21" s="22">
        <f t="shared" si="0"/>
        <v>648539.5</v>
      </c>
      <c r="N21" s="23" t="s">
        <v>29</v>
      </c>
    </row>
    <row r="22" ht="28.5" customHeight="1" spans="1:14">
      <c r="A22" s="17" t="s">
        <v>25</v>
      </c>
      <c r="B22" s="17" t="s">
        <v>52</v>
      </c>
      <c r="C22" s="17"/>
      <c r="D22" s="18" t="s">
        <v>53</v>
      </c>
      <c r="E22" s="17" t="s">
        <v>28</v>
      </c>
      <c r="F22" s="17">
        <v>2.9</v>
      </c>
      <c r="G22" s="17">
        <v>93.24</v>
      </c>
      <c r="H22" s="17">
        <v>32.69</v>
      </c>
      <c r="I22" s="17"/>
      <c r="J22" s="17">
        <v>125.93</v>
      </c>
      <c r="K22" s="17">
        <v>5180</v>
      </c>
      <c r="L22" s="17"/>
      <c r="M22" s="22">
        <f t="shared" si="0"/>
        <v>652317.4</v>
      </c>
      <c r="N22" s="23" t="s">
        <v>29</v>
      </c>
    </row>
    <row r="23" ht="28.5" customHeight="1" spans="1:14">
      <c r="A23" s="17" t="s">
        <v>25</v>
      </c>
      <c r="B23" s="17" t="s">
        <v>54</v>
      </c>
      <c r="C23" s="17"/>
      <c r="D23" s="18" t="s">
        <v>55</v>
      </c>
      <c r="E23" s="17" t="s">
        <v>39</v>
      </c>
      <c r="F23" s="17">
        <v>2.9</v>
      </c>
      <c r="G23" s="17">
        <v>80.95</v>
      </c>
      <c r="H23" s="17">
        <v>28.38</v>
      </c>
      <c r="I23" s="17"/>
      <c r="J23" s="17">
        <v>109.33</v>
      </c>
      <c r="K23" s="17">
        <v>5080</v>
      </c>
      <c r="L23" s="17"/>
      <c r="M23" s="22">
        <f t="shared" si="0"/>
        <v>555396.4</v>
      </c>
      <c r="N23" s="23" t="s">
        <v>29</v>
      </c>
    </row>
    <row r="24" ht="28.5" customHeight="1" spans="1:14">
      <c r="A24" s="17" t="s">
        <v>25</v>
      </c>
      <c r="B24" s="17" t="s">
        <v>56</v>
      </c>
      <c r="C24" s="17"/>
      <c r="D24" s="18" t="s">
        <v>57</v>
      </c>
      <c r="E24" s="17" t="s">
        <v>39</v>
      </c>
      <c r="F24" s="17">
        <v>2.9</v>
      </c>
      <c r="G24" s="17">
        <v>80.95</v>
      </c>
      <c r="H24" s="17">
        <v>28.38</v>
      </c>
      <c r="I24" s="17"/>
      <c r="J24" s="17">
        <v>109.33</v>
      </c>
      <c r="K24" s="17">
        <v>5080</v>
      </c>
      <c r="L24" s="17"/>
      <c r="M24" s="22">
        <f t="shared" si="0"/>
        <v>555396.4</v>
      </c>
      <c r="N24" s="23" t="s">
        <v>29</v>
      </c>
    </row>
    <row r="25" ht="28.5" customHeight="1" spans="1:14">
      <c r="A25" s="17" t="s">
        <v>25</v>
      </c>
      <c r="B25" s="17" t="s">
        <v>58</v>
      </c>
      <c r="C25" s="17"/>
      <c r="D25" s="18" t="s">
        <v>59</v>
      </c>
      <c r="E25" s="17" t="s">
        <v>28</v>
      </c>
      <c r="F25" s="17">
        <v>2.9</v>
      </c>
      <c r="G25" s="17">
        <v>93.24</v>
      </c>
      <c r="H25" s="17">
        <v>32.69</v>
      </c>
      <c r="I25" s="17"/>
      <c r="J25" s="17">
        <v>125.93</v>
      </c>
      <c r="K25" s="17">
        <v>5180</v>
      </c>
      <c r="L25" s="17"/>
      <c r="M25" s="22">
        <f t="shared" si="0"/>
        <v>652317.4</v>
      </c>
      <c r="N25" s="23" t="s">
        <v>29</v>
      </c>
    </row>
    <row r="26" ht="28.5" customHeight="1" spans="1:14">
      <c r="A26" s="17" t="s">
        <v>25</v>
      </c>
      <c r="B26" s="17" t="s">
        <v>60</v>
      </c>
      <c r="C26" s="17"/>
      <c r="D26" s="18" t="s">
        <v>61</v>
      </c>
      <c r="E26" s="17" t="s">
        <v>28</v>
      </c>
      <c r="F26" s="17">
        <v>2.9</v>
      </c>
      <c r="G26" s="17">
        <v>93.24</v>
      </c>
      <c r="H26" s="17">
        <v>32.69</v>
      </c>
      <c r="I26" s="17"/>
      <c r="J26" s="17">
        <v>125.93</v>
      </c>
      <c r="K26" s="17">
        <v>5260</v>
      </c>
      <c r="L26" s="17"/>
      <c r="M26" s="22">
        <f t="shared" si="0"/>
        <v>662391.8</v>
      </c>
      <c r="N26" s="23" t="s">
        <v>29</v>
      </c>
    </row>
    <row r="27" ht="28.5" customHeight="1" spans="1:14">
      <c r="A27" s="17" t="s">
        <v>25</v>
      </c>
      <c r="B27" s="17" t="s">
        <v>62</v>
      </c>
      <c r="C27" s="17"/>
      <c r="D27" s="18" t="s">
        <v>63</v>
      </c>
      <c r="E27" s="17" t="s">
        <v>39</v>
      </c>
      <c r="F27" s="17">
        <v>2.9</v>
      </c>
      <c r="G27" s="17">
        <v>80.95</v>
      </c>
      <c r="H27" s="17">
        <v>28.38</v>
      </c>
      <c r="I27" s="17"/>
      <c r="J27" s="17">
        <v>109.33</v>
      </c>
      <c r="K27" s="17">
        <v>5160</v>
      </c>
      <c r="L27" s="17"/>
      <c r="M27" s="22">
        <f t="shared" si="0"/>
        <v>564142.8</v>
      </c>
      <c r="N27" s="23" t="s">
        <v>29</v>
      </c>
    </row>
    <row r="28" ht="28.5" customHeight="1" spans="1:14">
      <c r="A28" s="17" t="s">
        <v>25</v>
      </c>
      <c r="B28" s="17" t="s">
        <v>64</v>
      </c>
      <c r="C28" s="17"/>
      <c r="D28" s="18" t="s">
        <v>65</v>
      </c>
      <c r="E28" s="17" t="s">
        <v>39</v>
      </c>
      <c r="F28" s="17">
        <v>2.9</v>
      </c>
      <c r="G28" s="17">
        <v>80.95</v>
      </c>
      <c r="H28" s="17">
        <v>28.38</v>
      </c>
      <c r="I28" s="17"/>
      <c r="J28" s="17">
        <v>109.33</v>
      </c>
      <c r="K28" s="17">
        <v>5160</v>
      </c>
      <c r="L28" s="17"/>
      <c r="M28" s="22">
        <f t="shared" si="0"/>
        <v>564142.8</v>
      </c>
      <c r="N28" s="23" t="s">
        <v>29</v>
      </c>
    </row>
    <row r="29" ht="28.5" customHeight="1" spans="1:14">
      <c r="A29" s="17" t="s">
        <v>25</v>
      </c>
      <c r="B29" s="17" t="s">
        <v>66</v>
      </c>
      <c r="C29" s="17"/>
      <c r="D29" s="18" t="s">
        <v>67</v>
      </c>
      <c r="E29" s="17" t="s">
        <v>28</v>
      </c>
      <c r="F29" s="17">
        <v>2.9</v>
      </c>
      <c r="G29" s="17">
        <v>93.24</v>
      </c>
      <c r="H29" s="17">
        <v>32.69</v>
      </c>
      <c r="I29" s="17"/>
      <c r="J29" s="17">
        <v>125.93</v>
      </c>
      <c r="K29" s="17">
        <v>5260</v>
      </c>
      <c r="L29" s="17"/>
      <c r="M29" s="22">
        <f t="shared" si="0"/>
        <v>662391.8</v>
      </c>
      <c r="N29" s="23" t="s">
        <v>29</v>
      </c>
    </row>
    <row r="30" ht="28.5" customHeight="1" spans="1:14">
      <c r="A30" s="17" t="s">
        <v>25</v>
      </c>
      <c r="B30" s="17" t="s">
        <v>68</v>
      </c>
      <c r="C30" s="17"/>
      <c r="D30" s="18" t="s">
        <v>69</v>
      </c>
      <c r="E30" s="17" t="s">
        <v>28</v>
      </c>
      <c r="F30" s="17">
        <v>2.9</v>
      </c>
      <c r="G30" s="17">
        <v>93.24</v>
      </c>
      <c r="H30" s="17">
        <v>32.69</v>
      </c>
      <c r="I30" s="17"/>
      <c r="J30" s="17">
        <v>125.93</v>
      </c>
      <c r="K30" s="17">
        <v>5300</v>
      </c>
      <c r="L30" s="17"/>
      <c r="M30" s="22">
        <f t="shared" si="0"/>
        <v>667429</v>
      </c>
      <c r="N30" s="23" t="s">
        <v>29</v>
      </c>
    </row>
    <row r="31" ht="28.5" customHeight="1" spans="1:14">
      <c r="A31" s="17" t="s">
        <v>25</v>
      </c>
      <c r="B31" s="17" t="s">
        <v>70</v>
      </c>
      <c r="C31" s="17"/>
      <c r="D31" s="18" t="s">
        <v>71</v>
      </c>
      <c r="E31" s="17" t="s">
        <v>39</v>
      </c>
      <c r="F31" s="17">
        <v>2.9</v>
      </c>
      <c r="G31" s="17">
        <v>80.95</v>
      </c>
      <c r="H31" s="17">
        <v>28.38</v>
      </c>
      <c r="I31" s="17"/>
      <c r="J31" s="17">
        <v>109.33</v>
      </c>
      <c r="K31" s="17">
        <v>5200</v>
      </c>
      <c r="L31" s="17"/>
      <c r="M31" s="22">
        <f t="shared" si="0"/>
        <v>568516</v>
      </c>
      <c r="N31" s="23" t="s">
        <v>29</v>
      </c>
    </row>
    <row r="32" ht="28.5" customHeight="1" spans="1:14">
      <c r="A32" s="17" t="s">
        <v>25</v>
      </c>
      <c r="B32" s="17" t="s">
        <v>72</v>
      </c>
      <c r="C32" s="17"/>
      <c r="D32" s="18" t="s">
        <v>73</v>
      </c>
      <c r="E32" s="17" t="s">
        <v>39</v>
      </c>
      <c r="F32" s="17">
        <v>2.9</v>
      </c>
      <c r="G32" s="17">
        <v>80.95</v>
      </c>
      <c r="H32" s="17">
        <v>28.38</v>
      </c>
      <c r="I32" s="17"/>
      <c r="J32" s="17">
        <v>109.33</v>
      </c>
      <c r="K32" s="17">
        <v>5200</v>
      </c>
      <c r="L32" s="17"/>
      <c r="M32" s="22">
        <f t="shared" si="0"/>
        <v>568516</v>
      </c>
      <c r="N32" s="23" t="s">
        <v>29</v>
      </c>
    </row>
    <row r="33" ht="28.5" customHeight="1" spans="1:14">
      <c r="A33" s="17" t="s">
        <v>25</v>
      </c>
      <c r="B33" s="17" t="s">
        <v>74</v>
      </c>
      <c r="C33" s="17"/>
      <c r="D33" s="18" t="s">
        <v>75</v>
      </c>
      <c r="E33" s="17" t="s">
        <v>28</v>
      </c>
      <c r="F33" s="17">
        <v>2.9</v>
      </c>
      <c r="G33" s="17">
        <v>93.24</v>
      </c>
      <c r="H33" s="17">
        <v>32.69</v>
      </c>
      <c r="I33" s="17"/>
      <c r="J33" s="17">
        <v>125.93</v>
      </c>
      <c r="K33" s="17">
        <v>5300</v>
      </c>
      <c r="L33" s="17"/>
      <c r="M33" s="22">
        <f t="shared" si="0"/>
        <v>667429</v>
      </c>
      <c r="N33" s="23" t="s">
        <v>29</v>
      </c>
    </row>
    <row r="34" ht="28.5" customHeight="1" spans="1:14">
      <c r="A34" s="17" t="s">
        <v>25</v>
      </c>
      <c r="B34" s="17" t="s">
        <v>76</v>
      </c>
      <c r="C34" s="17"/>
      <c r="D34" s="18" t="s">
        <v>77</v>
      </c>
      <c r="E34" s="17" t="s">
        <v>28</v>
      </c>
      <c r="F34" s="17">
        <v>2.9</v>
      </c>
      <c r="G34" s="17">
        <v>93.24</v>
      </c>
      <c r="H34" s="17">
        <v>32.69</v>
      </c>
      <c r="I34" s="17"/>
      <c r="J34" s="17">
        <v>125.93</v>
      </c>
      <c r="K34" s="17">
        <v>5360</v>
      </c>
      <c r="L34" s="17"/>
      <c r="M34" s="22">
        <f t="shared" si="0"/>
        <v>674984.8</v>
      </c>
      <c r="N34" s="23" t="s">
        <v>29</v>
      </c>
    </row>
    <row r="35" ht="28.5" customHeight="1" spans="1:14">
      <c r="A35" s="17" t="s">
        <v>25</v>
      </c>
      <c r="B35" s="17" t="s">
        <v>78</v>
      </c>
      <c r="C35" s="17"/>
      <c r="D35" s="18" t="s">
        <v>79</v>
      </c>
      <c r="E35" s="17" t="s">
        <v>39</v>
      </c>
      <c r="F35" s="17">
        <v>2.9</v>
      </c>
      <c r="G35" s="17">
        <v>80.95</v>
      </c>
      <c r="H35" s="17">
        <v>28.38</v>
      </c>
      <c r="I35" s="17"/>
      <c r="J35" s="17">
        <v>109.33</v>
      </c>
      <c r="K35" s="17">
        <v>5260</v>
      </c>
      <c r="L35" s="17"/>
      <c r="M35" s="22">
        <f t="shared" si="0"/>
        <v>575075.8</v>
      </c>
      <c r="N35" s="23" t="s">
        <v>29</v>
      </c>
    </row>
    <row r="36" ht="28.5" customHeight="1" spans="1:14">
      <c r="A36" s="17" t="s">
        <v>25</v>
      </c>
      <c r="B36" s="17" t="s">
        <v>80</v>
      </c>
      <c r="C36" s="17"/>
      <c r="D36" s="18" t="s">
        <v>81</v>
      </c>
      <c r="E36" s="17" t="s">
        <v>39</v>
      </c>
      <c r="F36" s="17">
        <v>2.9</v>
      </c>
      <c r="G36" s="17">
        <v>80.95</v>
      </c>
      <c r="H36" s="17">
        <v>28.38</v>
      </c>
      <c r="I36" s="17"/>
      <c r="J36" s="17">
        <v>109.33</v>
      </c>
      <c r="K36" s="17">
        <v>5260</v>
      </c>
      <c r="L36" s="17"/>
      <c r="M36" s="22">
        <f t="shared" si="0"/>
        <v>575075.8</v>
      </c>
      <c r="N36" s="23" t="s">
        <v>29</v>
      </c>
    </row>
    <row r="37" ht="28.5" customHeight="1" spans="1:14">
      <c r="A37" s="17" t="s">
        <v>25</v>
      </c>
      <c r="B37" s="17" t="s">
        <v>82</v>
      </c>
      <c r="C37" s="17"/>
      <c r="D37" s="18" t="s">
        <v>83</v>
      </c>
      <c r="E37" s="17" t="s">
        <v>28</v>
      </c>
      <c r="F37" s="17">
        <v>2.9</v>
      </c>
      <c r="G37" s="17">
        <v>93.24</v>
      </c>
      <c r="H37" s="17">
        <v>32.69</v>
      </c>
      <c r="I37" s="17"/>
      <c r="J37" s="17">
        <v>125.93</v>
      </c>
      <c r="K37" s="17">
        <v>5360</v>
      </c>
      <c r="L37" s="17"/>
      <c r="M37" s="22">
        <f t="shared" si="0"/>
        <v>674984.8</v>
      </c>
      <c r="N37" s="23" t="s">
        <v>29</v>
      </c>
    </row>
    <row r="38" ht="28.5" customHeight="1" spans="1:14">
      <c r="A38" s="17" t="s">
        <v>25</v>
      </c>
      <c r="B38" s="17" t="s">
        <v>84</v>
      </c>
      <c r="C38" s="17"/>
      <c r="D38" s="18" t="s">
        <v>85</v>
      </c>
      <c r="E38" s="17" t="s">
        <v>28</v>
      </c>
      <c r="F38" s="17">
        <v>2.9</v>
      </c>
      <c r="G38" s="17">
        <v>93.24</v>
      </c>
      <c r="H38" s="17">
        <v>32.69</v>
      </c>
      <c r="I38" s="17"/>
      <c r="J38" s="17">
        <v>125.93</v>
      </c>
      <c r="K38" s="17">
        <v>5420</v>
      </c>
      <c r="L38" s="17"/>
      <c r="M38" s="22">
        <f t="shared" si="0"/>
        <v>682540.6</v>
      </c>
      <c r="N38" s="23" t="s">
        <v>29</v>
      </c>
    </row>
    <row r="39" ht="28.5" customHeight="1" spans="1:14">
      <c r="A39" s="17" t="s">
        <v>25</v>
      </c>
      <c r="B39" s="17" t="s">
        <v>86</v>
      </c>
      <c r="C39" s="17"/>
      <c r="D39" s="18" t="s">
        <v>87</v>
      </c>
      <c r="E39" s="17" t="s">
        <v>39</v>
      </c>
      <c r="F39" s="17">
        <v>2.9</v>
      </c>
      <c r="G39" s="17">
        <v>80.95</v>
      </c>
      <c r="H39" s="17">
        <v>28.38</v>
      </c>
      <c r="I39" s="17"/>
      <c r="J39" s="17">
        <v>109.33</v>
      </c>
      <c r="K39" s="17">
        <v>5320</v>
      </c>
      <c r="L39" s="17"/>
      <c r="M39" s="22">
        <f t="shared" si="0"/>
        <v>581635.6</v>
      </c>
      <c r="N39" s="23" t="s">
        <v>29</v>
      </c>
    </row>
    <row r="40" ht="28.5" customHeight="1" spans="1:14">
      <c r="A40" s="17" t="s">
        <v>25</v>
      </c>
      <c r="B40" s="17" t="s">
        <v>88</v>
      </c>
      <c r="C40" s="17"/>
      <c r="D40" s="18" t="s">
        <v>89</v>
      </c>
      <c r="E40" s="17" t="s">
        <v>39</v>
      </c>
      <c r="F40" s="17">
        <v>2.9</v>
      </c>
      <c r="G40" s="17">
        <v>80.95</v>
      </c>
      <c r="H40" s="17">
        <v>28.38</v>
      </c>
      <c r="I40" s="17"/>
      <c r="J40" s="17">
        <v>109.33</v>
      </c>
      <c r="K40" s="17">
        <v>5320</v>
      </c>
      <c r="L40" s="17"/>
      <c r="M40" s="22">
        <f t="shared" si="0"/>
        <v>581635.6</v>
      </c>
      <c r="N40" s="23" t="s">
        <v>29</v>
      </c>
    </row>
    <row r="41" ht="28.5" customHeight="1" spans="1:14">
      <c r="A41" s="17" t="s">
        <v>25</v>
      </c>
      <c r="B41" s="17" t="s">
        <v>90</v>
      </c>
      <c r="C41" s="17"/>
      <c r="D41" s="18" t="s">
        <v>91</v>
      </c>
      <c r="E41" s="17" t="s">
        <v>28</v>
      </c>
      <c r="F41" s="17">
        <v>2.9</v>
      </c>
      <c r="G41" s="17">
        <v>93.24</v>
      </c>
      <c r="H41" s="17">
        <v>32.69</v>
      </c>
      <c r="I41" s="17"/>
      <c r="J41" s="17">
        <v>125.93</v>
      </c>
      <c r="K41" s="17">
        <v>5420</v>
      </c>
      <c r="L41" s="17"/>
      <c r="M41" s="22">
        <f t="shared" si="0"/>
        <v>682540.6</v>
      </c>
      <c r="N41" s="23" t="s">
        <v>29</v>
      </c>
    </row>
    <row r="42" ht="28.5" customHeight="1" spans="1:14">
      <c r="A42" s="17" t="s">
        <v>25</v>
      </c>
      <c r="B42" s="17" t="s">
        <v>92</v>
      </c>
      <c r="C42" s="17"/>
      <c r="D42" s="18" t="s">
        <v>93</v>
      </c>
      <c r="E42" s="17" t="s">
        <v>28</v>
      </c>
      <c r="F42" s="17">
        <v>2.9</v>
      </c>
      <c r="G42" s="17">
        <v>93.24</v>
      </c>
      <c r="H42" s="17">
        <v>32.69</v>
      </c>
      <c r="I42" s="17"/>
      <c r="J42" s="17">
        <v>125.93</v>
      </c>
      <c r="K42" s="17">
        <v>5480</v>
      </c>
      <c r="L42" s="17"/>
      <c r="M42" s="22">
        <f t="shared" si="0"/>
        <v>690096.4</v>
      </c>
      <c r="N42" s="23" t="s">
        <v>29</v>
      </c>
    </row>
    <row r="43" ht="28.5" customHeight="1" spans="1:14">
      <c r="A43" s="17" t="s">
        <v>25</v>
      </c>
      <c r="B43" s="17" t="s">
        <v>94</v>
      </c>
      <c r="C43" s="17"/>
      <c r="D43" s="18" t="s">
        <v>95</v>
      </c>
      <c r="E43" s="17" t="s">
        <v>39</v>
      </c>
      <c r="F43" s="17">
        <v>2.9</v>
      </c>
      <c r="G43" s="17">
        <v>80.95</v>
      </c>
      <c r="H43" s="17">
        <v>28.38</v>
      </c>
      <c r="I43" s="17"/>
      <c r="J43" s="17">
        <v>109.33</v>
      </c>
      <c r="K43" s="17">
        <v>5380</v>
      </c>
      <c r="L43" s="17"/>
      <c r="M43" s="22">
        <f t="shared" ref="M43:M74" si="1">SUM(J43*K43)</f>
        <v>588195.4</v>
      </c>
      <c r="N43" s="23" t="s">
        <v>29</v>
      </c>
    </row>
    <row r="44" ht="28.5" customHeight="1" spans="1:14">
      <c r="A44" s="17" t="s">
        <v>25</v>
      </c>
      <c r="B44" s="17" t="s">
        <v>96</v>
      </c>
      <c r="C44" s="17"/>
      <c r="D44" s="18" t="s">
        <v>97</v>
      </c>
      <c r="E44" s="17" t="s">
        <v>39</v>
      </c>
      <c r="F44" s="17">
        <v>2.9</v>
      </c>
      <c r="G44" s="17">
        <v>80.95</v>
      </c>
      <c r="H44" s="17">
        <v>28.38</v>
      </c>
      <c r="I44" s="17"/>
      <c r="J44" s="17">
        <v>109.33</v>
      </c>
      <c r="K44" s="17">
        <v>5380</v>
      </c>
      <c r="L44" s="17"/>
      <c r="M44" s="22">
        <f t="shared" si="1"/>
        <v>588195.4</v>
      </c>
      <c r="N44" s="23" t="s">
        <v>29</v>
      </c>
    </row>
    <row r="45" ht="28.5" customHeight="1" spans="1:14">
      <c r="A45" s="17" t="s">
        <v>25</v>
      </c>
      <c r="B45" s="17" t="s">
        <v>98</v>
      </c>
      <c r="C45" s="17"/>
      <c r="D45" s="18" t="s">
        <v>99</v>
      </c>
      <c r="E45" s="17" t="s">
        <v>28</v>
      </c>
      <c r="F45" s="17">
        <v>2.9</v>
      </c>
      <c r="G45" s="17">
        <v>93.24</v>
      </c>
      <c r="H45" s="17">
        <v>32.69</v>
      </c>
      <c r="I45" s="17"/>
      <c r="J45" s="17">
        <v>125.93</v>
      </c>
      <c r="K45" s="17">
        <v>5480</v>
      </c>
      <c r="L45" s="17"/>
      <c r="M45" s="22">
        <f t="shared" si="1"/>
        <v>690096.4</v>
      </c>
      <c r="N45" s="23" t="s">
        <v>29</v>
      </c>
    </row>
    <row r="46" ht="28.5" customHeight="1" spans="1:14">
      <c r="A46" s="17" t="s">
        <v>25</v>
      </c>
      <c r="B46" s="17" t="s">
        <v>100</v>
      </c>
      <c r="C46" s="17"/>
      <c r="D46" s="18" t="s">
        <v>101</v>
      </c>
      <c r="E46" s="17" t="s">
        <v>28</v>
      </c>
      <c r="F46" s="17">
        <v>2.9</v>
      </c>
      <c r="G46" s="17">
        <v>93.24</v>
      </c>
      <c r="H46" s="17">
        <v>32.69</v>
      </c>
      <c r="I46" s="17"/>
      <c r="J46" s="17">
        <v>125.93</v>
      </c>
      <c r="K46" s="17">
        <v>5520</v>
      </c>
      <c r="L46" s="17"/>
      <c r="M46" s="22">
        <f t="shared" si="1"/>
        <v>695133.6</v>
      </c>
      <c r="N46" s="23" t="s">
        <v>29</v>
      </c>
    </row>
    <row r="47" ht="28.5" customHeight="1" spans="1:14">
      <c r="A47" s="17" t="s">
        <v>25</v>
      </c>
      <c r="B47" s="17" t="s">
        <v>102</v>
      </c>
      <c r="C47" s="17"/>
      <c r="D47" s="18" t="s">
        <v>103</v>
      </c>
      <c r="E47" s="17" t="s">
        <v>39</v>
      </c>
      <c r="F47" s="17">
        <v>2.9</v>
      </c>
      <c r="G47" s="17">
        <v>80.95</v>
      </c>
      <c r="H47" s="17">
        <v>28.38</v>
      </c>
      <c r="I47" s="17"/>
      <c r="J47" s="17">
        <v>109.33</v>
      </c>
      <c r="K47" s="17">
        <v>5420</v>
      </c>
      <c r="L47" s="17"/>
      <c r="M47" s="22">
        <f t="shared" si="1"/>
        <v>592568.6</v>
      </c>
      <c r="N47" s="23" t="s">
        <v>29</v>
      </c>
    </row>
    <row r="48" ht="28.5" customHeight="1" spans="1:14">
      <c r="A48" s="17" t="s">
        <v>25</v>
      </c>
      <c r="B48" s="17" t="s">
        <v>104</v>
      </c>
      <c r="C48" s="17"/>
      <c r="D48" s="18" t="s">
        <v>105</v>
      </c>
      <c r="E48" s="17" t="s">
        <v>39</v>
      </c>
      <c r="F48" s="17">
        <v>2.9</v>
      </c>
      <c r="G48" s="17">
        <v>80.95</v>
      </c>
      <c r="H48" s="17">
        <v>28.38</v>
      </c>
      <c r="I48" s="17"/>
      <c r="J48" s="17">
        <v>109.33</v>
      </c>
      <c r="K48" s="17">
        <v>5420</v>
      </c>
      <c r="L48" s="17"/>
      <c r="M48" s="22">
        <f t="shared" si="1"/>
        <v>592568.6</v>
      </c>
      <c r="N48" s="23" t="s">
        <v>29</v>
      </c>
    </row>
    <row r="49" ht="28.5" customHeight="1" spans="1:14">
      <c r="A49" s="17" t="s">
        <v>25</v>
      </c>
      <c r="B49" s="17" t="s">
        <v>106</v>
      </c>
      <c r="C49" s="17"/>
      <c r="D49" s="18" t="s">
        <v>107</v>
      </c>
      <c r="E49" s="17" t="s">
        <v>28</v>
      </c>
      <c r="F49" s="17">
        <v>2.9</v>
      </c>
      <c r="G49" s="17">
        <v>93.24</v>
      </c>
      <c r="H49" s="17">
        <v>32.69</v>
      </c>
      <c r="I49" s="17"/>
      <c r="J49" s="17">
        <v>125.93</v>
      </c>
      <c r="K49" s="17">
        <v>5520</v>
      </c>
      <c r="L49" s="17"/>
      <c r="M49" s="22">
        <f t="shared" si="1"/>
        <v>695133.6</v>
      </c>
      <c r="N49" s="23" t="s">
        <v>29</v>
      </c>
    </row>
    <row r="50" ht="28.5" customHeight="1" spans="1:14">
      <c r="A50" s="17" t="s">
        <v>25</v>
      </c>
      <c r="B50" s="17" t="s">
        <v>108</v>
      </c>
      <c r="C50" s="17"/>
      <c r="D50" s="18" t="s">
        <v>109</v>
      </c>
      <c r="E50" s="17" t="s">
        <v>28</v>
      </c>
      <c r="F50" s="17">
        <v>2.9</v>
      </c>
      <c r="G50" s="17">
        <v>93.24</v>
      </c>
      <c r="H50" s="17">
        <v>32.69</v>
      </c>
      <c r="I50" s="17"/>
      <c r="J50" s="17">
        <v>125.93</v>
      </c>
      <c r="K50" s="17">
        <v>5560</v>
      </c>
      <c r="L50" s="17"/>
      <c r="M50" s="22">
        <f t="shared" si="1"/>
        <v>700170.8</v>
      </c>
      <c r="N50" s="23" t="s">
        <v>29</v>
      </c>
    </row>
    <row r="51" ht="28.5" customHeight="1" spans="1:14">
      <c r="A51" s="17" t="s">
        <v>25</v>
      </c>
      <c r="B51" s="17" t="s">
        <v>110</v>
      </c>
      <c r="C51" s="17"/>
      <c r="D51" s="18" t="s">
        <v>111</v>
      </c>
      <c r="E51" s="17" t="s">
        <v>39</v>
      </c>
      <c r="F51" s="17">
        <v>2.9</v>
      </c>
      <c r="G51" s="17">
        <v>80.95</v>
      </c>
      <c r="H51" s="17">
        <v>28.38</v>
      </c>
      <c r="I51" s="17"/>
      <c r="J51" s="17">
        <v>109.33</v>
      </c>
      <c r="K51" s="17">
        <v>5460</v>
      </c>
      <c r="L51" s="17"/>
      <c r="M51" s="22">
        <f t="shared" si="1"/>
        <v>596941.8</v>
      </c>
      <c r="N51" s="23" t="s">
        <v>29</v>
      </c>
    </row>
    <row r="52" ht="28.5" customHeight="1" spans="1:14">
      <c r="A52" s="17" t="s">
        <v>25</v>
      </c>
      <c r="B52" s="17" t="s">
        <v>112</v>
      </c>
      <c r="C52" s="17"/>
      <c r="D52" s="18" t="s">
        <v>113</v>
      </c>
      <c r="E52" s="17" t="s">
        <v>39</v>
      </c>
      <c r="F52" s="17">
        <v>2.9</v>
      </c>
      <c r="G52" s="17">
        <v>80.95</v>
      </c>
      <c r="H52" s="17">
        <v>28.38</v>
      </c>
      <c r="I52" s="17"/>
      <c r="J52" s="17">
        <v>109.33</v>
      </c>
      <c r="K52" s="17">
        <v>5460</v>
      </c>
      <c r="L52" s="17"/>
      <c r="M52" s="22">
        <f t="shared" si="1"/>
        <v>596941.8</v>
      </c>
      <c r="N52" s="23" t="s">
        <v>29</v>
      </c>
    </row>
    <row r="53" ht="28.5" customHeight="1" spans="1:14">
      <c r="A53" s="17" t="s">
        <v>25</v>
      </c>
      <c r="B53" s="17" t="s">
        <v>114</v>
      </c>
      <c r="C53" s="17"/>
      <c r="D53" s="18" t="s">
        <v>115</v>
      </c>
      <c r="E53" s="17" t="s">
        <v>28</v>
      </c>
      <c r="F53" s="17">
        <v>2.9</v>
      </c>
      <c r="G53" s="17">
        <v>93.24</v>
      </c>
      <c r="H53" s="17">
        <v>32.69</v>
      </c>
      <c r="I53" s="17"/>
      <c r="J53" s="17">
        <v>125.93</v>
      </c>
      <c r="K53" s="17">
        <v>5560</v>
      </c>
      <c r="L53" s="17"/>
      <c r="M53" s="22">
        <f t="shared" si="1"/>
        <v>700170.8</v>
      </c>
      <c r="N53" s="23" t="s">
        <v>29</v>
      </c>
    </row>
    <row r="54" ht="28.5" customHeight="1" spans="1:14">
      <c r="A54" s="17" t="s">
        <v>25</v>
      </c>
      <c r="B54" s="17" t="s">
        <v>116</v>
      </c>
      <c r="C54" s="17"/>
      <c r="D54" s="18" t="s">
        <v>117</v>
      </c>
      <c r="E54" s="17" t="s">
        <v>28</v>
      </c>
      <c r="F54" s="17">
        <v>2.9</v>
      </c>
      <c r="G54" s="17">
        <v>93.24</v>
      </c>
      <c r="H54" s="17">
        <v>32.69</v>
      </c>
      <c r="I54" s="17"/>
      <c r="J54" s="17">
        <v>125.93</v>
      </c>
      <c r="K54" s="17">
        <v>5620</v>
      </c>
      <c r="L54" s="17"/>
      <c r="M54" s="22">
        <f t="shared" si="1"/>
        <v>707726.6</v>
      </c>
      <c r="N54" s="23" t="s">
        <v>29</v>
      </c>
    </row>
    <row r="55" ht="28.5" customHeight="1" spans="1:14">
      <c r="A55" s="17" t="s">
        <v>25</v>
      </c>
      <c r="B55" s="17" t="s">
        <v>118</v>
      </c>
      <c r="C55" s="17"/>
      <c r="D55" s="18" t="s">
        <v>119</v>
      </c>
      <c r="E55" s="17" t="s">
        <v>39</v>
      </c>
      <c r="F55" s="17">
        <v>2.9</v>
      </c>
      <c r="G55" s="17">
        <v>80.95</v>
      </c>
      <c r="H55" s="17">
        <v>28.38</v>
      </c>
      <c r="I55" s="17"/>
      <c r="J55" s="17">
        <v>109.33</v>
      </c>
      <c r="K55" s="17">
        <v>5520</v>
      </c>
      <c r="L55" s="17"/>
      <c r="M55" s="22">
        <f t="shared" si="1"/>
        <v>603501.6</v>
      </c>
      <c r="N55" s="23" t="s">
        <v>29</v>
      </c>
    </row>
    <row r="56" ht="28.5" customHeight="1" spans="1:14">
      <c r="A56" s="17" t="s">
        <v>25</v>
      </c>
      <c r="B56" s="17" t="s">
        <v>120</v>
      </c>
      <c r="C56" s="17"/>
      <c r="D56" s="18" t="s">
        <v>121</v>
      </c>
      <c r="E56" s="17" t="s">
        <v>39</v>
      </c>
      <c r="F56" s="17">
        <v>2.9</v>
      </c>
      <c r="G56" s="17">
        <v>80.95</v>
      </c>
      <c r="H56" s="17">
        <v>28.38</v>
      </c>
      <c r="I56" s="17"/>
      <c r="J56" s="17">
        <v>109.33</v>
      </c>
      <c r="K56" s="17">
        <v>5520</v>
      </c>
      <c r="L56" s="17"/>
      <c r="M56" s="22">
        <f t="shared" si="1"/>
        <v>603501.6</v>
      </c>
      <c r="N56" s="23" t="s">
        <v>29</v>
      </c>
    </row>
    <row r="57" ht="28.5" customHeight="1" spans="1:14">
      <c r="A57" s="17" t="s">
        <v>25</v>
      </c>
      <c r="B57" s="17" t="s">
        <v>122</v>
      </c>
      <c r="C57" s="17"/>
      <c r="D57" s="18" t="s">
        <v>123</v>
      </c>
      <c r="E57" s="17" t="s">
        <v>28</v>
      </c>
      <c r="F57" s="17">
        <v>2.9</v>
      </c>
      <c r="G57" s="17">
        <v>93.24</v>
      </c>
      <c r="H57" s="17">
        <v>32.69</v>
      </c>
      <c r="I57" s="17"/>
      <c r="J57" s="17">
        <v>125.93</v>
      </c>
      <c r="K57" s="17">
        <v>5620</v>
      </c>
      <c r="L57" s="17"/>
      <c r="M57" s="22">
        <f t="shared" si="1"/>
        <v>707726.6</v>
      </c>
      <c r="N57" s="23" t="s">
        <v>29</v>
      </c>
    </row>
    <row r="58" ht="28.5" customHeight="1" spans="1:14">
      <c r="A58" s="17" t="s">
        <v>25</v>
      </c>
      <c r="B58" s="17" t="s">
        <v>124</v>
      </c>
      <c r="C58" s="17"/>
      <c r="D58" s="18" t="s">
        <v>125</v>
      </c>
      <c r="E58" s="17" t="s">
        <v>28</v>
      </c>
      <c r="F58" s="17">
        <v>2.9</v>
      </c>
      <c r="G58" s="17">
        <v>93.24</v>
      </c>
      <c r="H58" s="17">
        <v>32.69</v>
      </c>
      <c r="I58" s="17"/>
      <c r="J58" s="17">
        <v>125.93</v>
      </c>
      <c r="K58" s="17">
        <v>5660</v>
      </c>
      <c r="L58" s="17"/>
      <c r="M58" s="22">
        <f t="shared" si="1"/>
        <v>712763.8</v>
      </c>
      <c r="N58" s="23" t="s">
        <v>29</v>
      </c>
    </row>
    <row r="59" ht="28.5" customHeight="1" spans="1:14">
      <c r="A59" s="17" t="s">
        <v>25</v>
      </c>
      <c r="B59" s="17" t="s">
        <v>126</v>
      </c>
      <c r="C59" s="17"/>
      <c r="D59" s="18" t="s">
        <v>127</v>
      </c>
      <c r="E59" s="17" t="s">
        <v>39</v>
      </c>
      <c r="F59" s="17">
        <v>2.9</v>
      </c>
      <c r="G59" s="17">
        <v>80.95</v>
      </c>
      <c r="H59" s="17">
        <v>28.38</v>
      </c>
      <c r="I59" s="17"/>
      <c r="J59" s="17">
        <v>109.33</v>
      </c>
      <c r="K59" s="17">
        <v>5560</v>
      </c>
      <c r="L59" s="17"/>
      <c r="M59" s="22">
        <f t="shared" si="1"/>
        <v>607874.8</v>
      </c>
      <c r="N59" s="23" t="s">
        <v>29</v>
      </c>
    </row>
    <row r="60" ht="28.5" customHeight="1" spans="1:14">
      <c r="A60" s="17" t="s">
        <v>25</v>
      </c>
      <c r="B60" s="17" t="s">
        <v>128</v>
      </c>
      <c r="C60" s="17"/>
      <c r="D60" s="18" t="s">
        <v>129</v>
      </c>
      <c r="E60" s="17" t="s">
        <v>39</v>
      </c>
      <c r="F60" s="17">
        <v>2.9</v>
      </c>
      <c r="G60" s="17">
        <v>80.95</v>
      </c>
      <c r="H60" s="17">
        <v>28.38</v>
      </c>
      <c r="I60" s="17"/>
      <c r="J60" s="17">
        <v>109.33</v>
      </c>
      <c r="K60" s="17">
        <v>5560</v>
      </c>
      <c r="L60" s="17"/>
      <c r="M60" s="22">
        <f t="shared" si="1"/>
        <v>607874.8</v>
      </c>
      <c r="N60" s="23" t="s">
        <v>29</v>
      </c>
    </row>
    <row r="61" ht="28.5" customHeight="1" spans="1:14">
      <c r="A61" s="17" t="s">
        <v>25</v>
      </c>
      <c r="B61" s="17" t="s">
        <v>130</v>
      </c>
      <c r="C61" s="17"/>
      <c r="D61" s="18" t="s">
        <v>131</v>
      </c>
      <c r="E61" s="17" t="s">
        <v>28</v>
      </c>
      <c r="F61" s="17">
        <v>2.9</v>
      </c>
      <c r="G61" s="17">
        <v>93.24</v>
      </c>
      <c r="H61" s="17">
        <v>32.69</v>
      </c>
      <c r="I61" s="17"/>
      <c r="J61" s="17">
        <v>125.93</v>
      </c>
      <c r="K61" s="17">
        <v>5660</v>
      </c>
      <c r="L61" s="17"/>
      <c r="M61" s="22">
        <f t="shared" si="1"/>
        <v>712763.8</v>
      </c>
      <c r="N61" s="23" t="s">
        <v>29</v>
      </c>
    </row>
    <row r="62" ht="28.5" customHeight="1" spans="1:14">
      <c r="A62" s="17" t="s">
        <v>25</v>
      </c>
      <c r="B62" s="17" t="s">
        <v>132</v>
      </c>
      <c r="C62" s="17"/>
      <c r="D62" s="18" t="s">
        <v>133</v>
      </c>
      <c r="E62" s="17" t="s">
        <v>28</v>
      </c>
      <c r="F62" s="17">
        <v>2.9</v>
      </c>
      <c r="G62" s="17">
        <v>93.24</v>
      </c>
      <c r="H62" s="17">
        <v>32.69</v>
      </c>
      <c r="I62" s="17"/>
      <c r="J62" s="17">
        <v>125.93</v>
      </c>
      <c r="K62" s="17">
        <v>5680</v>
      </c>
      <c r="L62" s="17"/>
      <c r="M62" s="22">
        <f t="shared" si="1"/>
        <v>715282.4</v>
      </c>
      <c r="N62" s="23" t="s">
        <v>29</v>
      </c>
    </row>
    <row r="63" ht="28.5" customHeight="1" spans="1:14">
      <c r="A63" s="17" t="s">
        <v>25</v>
      </c>
      <c r="B63" s="17" t="s">
        <v>134</v>
      </c>
      <c r="C63" s="17"/>
      <c r="D63" s="18" t="s">
        <v>135</v>
      </c>
      <c r="E63" s="17" t="s">
        <v>39</v>
      </c>
      <c r="F63" s="17">
        <v>2.9</v>
      </c>
      <c r="G63" s="17">
        <v>80.95</v>
      </c>
      <c r="H63" s="17">
        <v>28.38</v>
      </c>
      <c r="I63" s="17"/>
      <c r="J63" s="17">
        <v>109.33</v>
      </c>
      <c r="K63" s="17">
        <v>5580</v>
      </c>
      <c r="L63" s="17"/>
      <c r="M63" s="22">
        <f t="shared" si="1"/>
        <v>610061.4</v>
      </c>
      <c r="N63" s="23" t="s">
        <v>29</v>
      </c>
    </row>
    <row r="64" ht="28.5" customHeight="1" spans="1:14">
      <c r="A64" s="17" t="s">
        <v>25</v>
      </c>
      <c r="B64" s="17" t="s">
        <v>136</v>
      </c>
      <c r="C64" s="17"/>
      <c r="D64" s="18" t="s">
        <v>137</v>
      </c>
      <c r="E64" s="17" t="s">
        <v>39</v>
      </c>
      <c r="F64" s="17">
        <v>2.9</v>
      </c>
      <c r="G64" s="17">
        <v>80.95</v>
      </c>
      <c r="H64" s="17">
        <v>28.38</v>
      </c>
      <c r="I64" s="17"/>
      <c r="J64" s="17">
        <v>109.33</v>
      </c>
      <c r="K64" s="17">
        <v>5580</v>
      </c>
      <c r="L64" s="17"/>
      <c r="M64" s="22">
        <f t="shared" si="1"/>
        <v>610061.4</v>
      </c>
      <c r="N64" s="23" t="s">
        <v>29</v>
      </c>
    </row>
    <row r="65" ht="28.5" customHeight="1" spans="1:14">
      <c r="A65" s="17" t="s">
        <v>25</v>
      </c>
      <c r="B65" s="17" t="s">
        <v>138</v>
      </c>
      <c r="C65" s="17"/>
      <c r="D65" s="18" t="s">
        <v>139</v>
      </c>
      <c r="E65" s="17" t="s">
        <v>28</v>
      </c>
      <c r="F65" s="17">
        <v>2.9</v>
      </c>
      <c r="G65" s="17">
        <v>93.24</v>
      </c>
      <c r="H65" s="17">
        <v>32.69</v>
      </c>
      <c r="I65" s="17"/>
      <c r="J65" s="17">
        <v>125.93</v>
      </c>
      <c r="K65" s="17">
        <v>5680</v>
      </c>
      <c r="L65" s="17"/>
      <c r="M65" s="22">
        <f t="shared" si="1"/>
        <v>715282.4</v>
      </c>
      <c r="N65" s="23" t="s">
        <v>29</v>
      </c>
    </row>
    <row r="66" ht="28.5" customHeight="1" spans="1:14">
      <c r="A66" s="17" t="s">
        <v>25</v>
      </c>
      <c r="B66" s="17" t="s">
        <v>140</v>
      </c>
      <c r="C66" s="17"/>
      <c r="D66" s="18" t="s">
        <v>141</v>
      </c>
      <c r="E66" s="17" t="s">
        <v>28</v>
      </c>
      <c r="F66" s="17">
        <v>2.9</v>
      </c>
      <c r="G66" s="17">
        <v>93.24</v>
      </c>
      <c r="H66" s="17">
        <v>32.69</v>
      </c>
      <c r="I66" s="17"/>
      <c r="J66" s="17">
        <v>125.93</v>
      </c>
      <c r="K66" s="17">
        <v>5720</v>
      </c>
      <c r="L66" s="17"/>
      <c r="M66" s="22">
        <f t="shared" si="1"/>
        <v>720319.6</v>
      </c>
      <c r="N66" s="23" t="s">
        <v>29</v>
      </c>
    </row>
    <row r="67" ht="28.5" customHeight="1" spans="1:14">
      <c r="A67" s="17" t="s">
        <v>25</v>
      </c>
      <c r="B67" s="17" t="s">
        <v>142</v>
      </c>
      <c r="C67" s="17"/>
      <c r="D67" s="18" t="s">
        <v>143</v>
      </c>
      <c r="E67" s="17" t="s">
        <v>39</v>
      </c>
      <c r="F67" s="17">
        <v>2.9</v>
      </c>
      <c r="G67" s="17">
        <v>80.95</v>
      </c>
      <c r="H67" s="17">
        <v>28.38</v>
      </c>
      <c r="I67" s="17"/>
      <c r="J67" s="17">
        <v>109.33</v>
      </c>
      <c r="K67" s="17">
        <v>5620</v>
      </c>
      <c r="L67" s="17"/>
      <c r="M67" s="22">
        <f t="shared" si="1"/>
        <v>614434.6</v>
      </c>
      <c r="N67" s="23" t="s">
        <v>29</v>
      </c>
    </row>
    <row r="68" ht="28.5" customHeight="1" spans="1:14">
      <c r="A68" s="17" t="s">
        <v>25</v>
      </c>
      <c r="B68" s="17" t="s">
        <v>144</v>
      </c>
      <c r="C68" s="17"/>
      <c r="D68" s="18" t="s">
        <v>145</v>
      </c>
      <c r="E68" s="17" t="s">
        <v>39</v>
      </c>
      <c r="F68" s="17">
        <v>2.9</v>
      </c>
      <c r="G68" s="17">
        <v>80.95</v>
      </c>
      <c r="H68" s="17">
        <v>28.38</v>
      </c>
      <c r="I68" s="17"/>
      <c r="J68" s="17">
        <v>109.33</v>
      </c>
      <c r="K68" s="17">
        <v>5620</v>
      </c>
      <c r="L68" s="17"/>
      <c r="M68" s="22">
        <f t="shared" si="1"/>
        <v>614434.6</v>
      </c>
      <c r="N68" s="23" t="s">
        <v>29</v>
      </c>
    </row>
    <row r="69" ht="28.5" customHeight="1" spans="1:14">
      <c r="A69" s="17" t="s">
        <v>25</v>
      </c>
      <c r="B69" s="17" t="s">
        <v>146</v>
      </c>
      <c r="C69" s="17"/>
      <c r="D69" s="18" t="s">
        <v>147</v>
      </c>
      <c r="E69" s="17" t="s">
        <v>28</v>
      </c>
      <c r="F69" s="17">
        <v>2.9</v>
      </c>
      <c r="G69" s="17">
        <v>93.24</v>
      </c>
      <c r="H69" s="17">
        <v>32.69</v>
      </c>
      <c r="I69" s="17"/>
      <c r="J69" s="17">
        <v>125.93</v>
      </c>
      <c r="K69" s="17">
        <v>5720</v>
      </c>
      <c r="L69" s="17"/>
      <c r="M69" s="22">
        <f t="shared" si="1"/>
        <v>720319.6</v>
      </c>
      <c r="N69" s="23" t="s">
        <v>29</v>
      </c>
    </row>
    <row r="70" ht="28.5" customHeight="1" spans="1:14">
      <c r="A70" s="17" t="s">
        <v>25</v>
      </c>
      <c r="B70" s="17" t="s">
        <v>148</v>
      </c>
      <c r="C70" s="17"/>
      <c r="D70" s="18" t="s">
        <v>149</v>
      </c>
      <c r="E70" s="17" t="s">
        <v>28</v>
      </c>
      <c r="F70" s="17">
        <v>2.9</v>
      </c>
      <c r="G70" s="17">
        <v>93.24</v>
      </c>
      <c r="H70" s="17">
        <v>32.69</v>
      </c>
      <c r="I70" s="17"/>
      <c r="J70" s="17">
        <v>125.93</v>
      </c>
      <c r="K70" s="17">
        <v>5750</v>
      </c>
      <c r="L70" s="17"/>
      <c r="M70" s="22">
        <f t="shared" si="1"/>
        <v>724097.5</v>
      </c>
      <c r="N70" s="23" t="s">
        <v>29</v>
      </c>
    </row>
    <row r="71" ht="28.5" customHeight="1" spans="1:14">
      <c r="A71" s="17" t="s">
        <v>25</v>
      </c>
      <c r="B71" s="17" t="s">
        <v>150</v>
      </c>
      <c r="C71" s="17"/>
      <c r="D71" s="18" t="s">
        <v>151</v>
      </c>
      <c r="E71" s="17" t="s">
        <v>39</v>
      </c>
      <c r="F71" s="17">
        <v>2.9</v>
      </c>
      <c r="G71" s="17">
        <v>80.95</v>
      </c>
      <c r="H71" s="17">
        <v>28.38</v>
      </c>
      <c r="I71" s="17"/>
      <c r="J71" s="17">
        <v>109.33</v>
      </c>
      <c r="K71" s="17">
        <v>5650</v>
      </c>
      <c r="L71" s="17"/>
      <c r="M71" s="22">
        <f t="shared" si="1"/>
        <v>617714.5</v>
      </c>
      <c r="N71" s="23" t="s">
        <v>29</v>
      </c>
    </row>
    <row r="72" ht="28.5" customHeight="1" spans="1:14">
      <c r="A72" s="17" t="s">
        <v>25</v>
      </c>
      <c r="B72" s="17" t="s">
        <v>152</v>
      </c>
      <c r="C72" s="17"/>
      <c r="D72" s="18" t="s">
        <v>153</v>
      </c>
      <c r="E72" s="17" t="s">
        <v>39</v>
      </c>
      <c r="F72" s="17">
        <v>2.9</v>
      </c>
      <c r="G72" s="17">
        <v>80.95</v>
      </c>
      <c r="H72" s="17">
        <v>28.38</v>
      </c>
      <c r="I72" s="17"/>
      <c r="J72" s="17">
        <v>109.33</v>
      </c>
      <c r="K72" s="17">
        <v>5650</v>
      </c>
      <c r="L72" s="17"/>
      <c r="M72" s="22">
        <f t="shared" si="1"/>
        <v>617714.5</v>
      </c>
      <c r="N72" s="23" t="s">
        <v>29</v>
      </c>
    </row>
    <row r="73" ht="28.5" customHeight="1" spans="1:14">
      <c r="A73" s="17" t="s">
        <v>25</v>
      </c>
      <c r="B73" s="17" t="s">
        <v>154</v>
      </c>
      <c r="C73" s="17"/>
      <c r="D73" s="18" t="s">
        <v>155</v>
      </c>
      <c r="E73" s="17" t="s">
        <v>28</v>
      </c>
      <c r="F73" s="17">
        <v>2.9</v>
      </c>
      <c r="G73" s="17">
        <v>93.24</v>
      </c>
      <c r="H73" s="17">
        <v>32.69</v>
      </c>
      <c r="I73" s="17"/>
      <c r="J73" s="17">
        <v>125.93</v>
      </c>
      <c r="K73" s="17">
        <v>5750</v>
      </c>
      <c r="L73" s="17"/>
      <c r="M73" s="22">
        <f t="shared" si="1"/>
        <v>724097.5</v>
      </c>
      <c r="N73" s="23" t="s">
        <v>29</v>
      </c>
    </row>
    <row r="74" ht="28.5" customHeight="1" spans="1:14">
      <c r="A74" s="17" t="s">
        <v>25</v>
      </c>
      <c r="B74" s="17" t="s">
        <v>156</v>
      </c>
      <c r="C74" s="17"/>
      <c r="D74" s="18" t="s">
        <v>157</v>
      </c>
      <c r="E74" s="17" t="s">
        <v>28</v>
      </c>
      <c r="F74" s="17">
        <v>2.9</v>
      </c>
      <c r="G74" s="17">
        <v>93.24</v>
      </c>
      <c r="H74" s="17">
        <v>32.69</v>
      </c>
      <c r="I74" s="17"/>
      <c r="J74" s="17">
        <v>125.93</v>
      </c>
      <c r="K74" s="17">
        <v>5780</v>
      </c>
      <c r="L74" s="17"/>
      <c r="M74" s="22">
        <f t="shared" si="1"/>
        <v>727875.4</v>
      </c>
      <c r="N74" s="23" t="s">
        <v>29</v>
      </c>
    </row>
    <row r="75" ht="28.5" customHeight="1" spans="1:14">
      <c r="A75" s="17" t="s">
        <v>25</v>
      </c>
      <c r="B75" s="17" t="s">
        <v>158</v>
      </c>
      <c r="C75" s="17"/>
      <c r="D75" s="18" t="s">
        <v>159</v>
      </c>
      <c r="E75" s="17" t="s">
        <v>39</v>
      </c>
      <c r="F75" s="17">
        <v>2.9</v>
      </c>
      <c r="G75" s="17">
        <v>80.95</v>
      </c>
      <c r="H75" s="17">
        <v>28.38</v>
      </c>
      <c r="I75" s="17"/>
      <c r="J75" s="17">
        <v>109.33</v>
      </c>
      <c r="K75" s="17">
        <v>5680</v>
      </c>
      <c r="L75" s="17"/>
      <c r="M75" s="22">
        <f t="shared" ref="M75:M113" si="2">SUM(J75*K75)</f>
        <v>620994.4</v>
      </c>
      <c r="N75" s="23" t="s">
        <v>29</v>
      </c>
    </row>
    <row r="76" ht="28.5" customHeight="1" spans="1:14">
      <c r="A76" s="17" t="s">
        <v>25</v>
      </c>
      <c r="B76" s="17" t="s">
        <v>160</v>
      </c>
      <c r="C76" s="17"/>
      <c r="D76" s="18" t="s">
        <v>161</v>
      </c>
      <c r="E76" s="17" t="s">
        <v>39</v>
      </c>
      <c r="F76" s="17">
        <v>2.9</v>
      </c>
      <c r="G76" s="17">
        <v>80.95</v>
      </c>
      <c r="H76" s="17">
        <v>28.38</v>
      </c>
      <c r="I76" s="17"/>
      <c r="J76" s="17">
        <v>109.33</v>
      </c>
      <c r="K76" s="17">
        <v>5680</v>
      </c>
      <c r="L76" s="17"/>
      <c r="M76" s="22">
        <f t="shared" si="2"/>
        <v>620994.4</v>
      </c>
      <c r="N76" s="23" t="s">
        <v>29</v>
      </c>
    </row>
    <row r="77" ht="28.5" customHeight="1" spans="1:14">
      <c r="A77" s="17" t="s">
        <v>25</v>
      </c>
      <c r="B77" s="17" t="s">
        <v>162</v>
      </c>
      <c r="C77" s="17"/>
      <c r="D77" s="18" t="s">
        <v>163</v>
      </c>
      <c r="E77" s="17" t="s">
        <v>28</v>
      </c>
      <c r="F77" s="17">
        <v>2.9</v>
      </c>
      <c r="G77" s="17">
        <v>93.24</v>
      </c>
      <c r="H77" s="17">
        <v>32.69</v>
      </c>
      <c r="I77" s="17"/>
      <c r="J77" s="17">
        <v>125.93</v>
      </c>
      <c r="K77" s="17">
        <v>5780</v>
      </c>
      <c r="L77" s="17"/>
      <c r="M77" s="22">
        <f t="shared" si="2"/>
        <v>727875.4</v>
      </c>
      <c r="N77" s="23" t="s">
        <v>29</v>
      </c>
    </row>
    <row r="78" ht="28.5" customHeight="1" spans="1:14">
      <c r="A78" s="17" t="s">
        <v>25</v>
      </c>
      <c r="B78" s="17" t="s">
        <v>164</v>
      </c>
      <c r="C78" s="17"/>
      <c r="D78" s="18" t="s">
        <v>165</v>
      </c>
      <c r="E78" s="17" t="s">
        <v>28</v>
      </c>
      <c r="F78" s="17">
        <v>2.9</v>
      </c>
      <c r="G78" s="17">
        <v>93.24</v>
      </c>
      <c r="H78" s="17">
        <v>32.69</v>
      </c>
      <c r="I78" s="17"/>
      <c r="J78" s="17">
        <v>125.93</v>
      </c>
      <c r="K78" s="17">
        <v>5780</v>
      </c>
      <c r="L78" s="17"/>
      <c r="M78" s="22">
        <f t="shared" si="2"/>
        <v>727875.4</v>
      </c>
      <c r="N78" s="23" t="s">
        <v>29</v>
      </c>
    </row>
    <row r="79" ht="28.5" customHeight="1" spans="1:14">
      <c r="A79" s="17" t="s">
        <v>25</v>
      </c>
      <c r="B79" s="17" t="s">
        <v>166</v>
      </c>
      <c r="C79" s="17"/>
      <c r="D79" s="18" t="s">
        <v>167</v>
      </c>
      <c r="E79" s="17" t="s">
        <v>39</v>
      </c>
      <c r="F79" s="17">
        <v>2.9</v>
      </c>
      <c r="G79" s="17">
        <v>80.95</v>
      </c>
      <c r="H79" s="17">
        <v>28.38</v>
      </c>
      <c r="I79" s="17"/>
      <c r="J79" s="17">
        <v>109.33</v>
      </c>
      <c r="K79" s="17">
        <v>5680</v>
      </c>
      <c r="L79" s="17"/>
      <c r="M79" s="22">
        <f t="shared" si="2"/>
        <v>620994.4</v>
      </c>
      <c r="N79" s="23" t="s">
        <v>29</v>
      </c>
    </row>
    <row r="80" ht="28.5" customHeight="1" spans="1:14">
      <c r="A80" s="17" t="s">
        <v>25</v>
      </c>
      <c r="B80" s="17" t="s">
        <v>168</v>
      </c>
      <c r="C80" s="17"/>
      <c r="D80" s="18" t="s">
        <v>169</v>
      </c>
      <c r="E80" s="17" t="s">
        <v>39</v>
      </c>
      <c r="F80" s="17">
        <v>2.9</v>
      </c>
      <c r="G80" s="17">
        <v>80.95</v>
      </c>
      <c r="H80" s="17">
        <v>28.38</v>
      </c>
      <c r="I80" s="17"/>
      <c r="J80" s="17">
        <v>109.33</v>
      </c>
      <c r="K80" s="17">
        <v>5680</v>
      </c>
      <c r="L80" s="17"/>
      <c r="M80" s="22">
        <f t="shared" si="2"/>
        <v>620994.4</v>
      </c>
      <c r="N80" s="23" t="s">
        <v>29</v>
      </c>
    </row>
    <row r="81" ht="28.5" customHeight="1" spans="1:14">
      <c r="A81" s="17" t="s">
        <v>25</v>
      </c>
      <c r="B81" s="17" t="s">
        <v>170</v>
      </c>
      <c r="C81" s="17"/>
      <c r="D81" s="18" t="s">
        <v>171</v>
      </c>
      <c r="E81" s="17" t="s">
        <v>28</v>
      </c>
      <c r="F81" s="17">
        <v>2.9</v>
      </c>
      <c r="G81" s="17">
        <v>93.24</v>
      </c>
      <c r="H81" s="17">
        <v>32.69</v>
      </c>
      <c r="I81" s="17"/>
      <c r="J81" s="17">
        <v>125.93</v>
      </c>
      <c r="K81" s="17">
        <v>5780</v>
      </c>
      <c r="L81" s="17"/>
      <c r="M81" s="22">
        <f t="shared" si="2"/>
        <v>727875.4</v>
      </c>
      <c r="N81" s="23" t="s">
        <v>29</v>
      </c>
    </row>
    <row r="82" ht="28.5" customHeight="1" spans="1:14">
      <c r="A82" s="17" t="s">
        <v>25</v>
      </c>
      <c r="B82" s="17" t="s">
        <v>172</v>
      </c>
      <c r="C82" s="17"/>
      <c r="D82" s="18" t="s">
        <v>173</v>
      </c>
      <c r="E82" s="17" t="s">
        <v>28</v>
      </c>
      <c r="F82" s="17">
        <v>2.9</v>
      </c>
      <c r="G82" s="17">
        <v>93.24</v>
      </c>
      <c r="H82" s="17">
        <v>32.69</v>
      </c>
      <c r="I82" s="17"/>
      <c r="J82" s="17">
        <v>125.93</v>
      </c>
      <c r="K82" s="17">
        <v>5820</v>
      </c>
      <c r="L82" s="17"/>
      <c r="M82" s="22">
        <f t="shared" si="2"/>
        <v>732912.6</v>
      </c>
      <c r="N82" s="23" t="s">
        <v>29</v>
      </c>
    </row>
    <row r="83" ht="28.5" customHeight="1" spans="1:14">
      <c r="A83" s="17" t="s">
        <v>25</v>
      </c>
      <c r="B83" s="17" t="s">
        <v>174</v>
      </c>
      <c r="C83" s="17"/>
      <c r="D83" s="18" t="s">
        <v>175</v>
      </c>
      <c r="E83" s="17" t="s">
        <v>39</v>
      </c>
      <c r="F83" s="17">
        <v>2.9</v>
      </c>
      <c r="G83" s="17">
        <v>80.95</v>
      </c>
      <c r="H83" s="17">
        <v>28.38</v>
      </c>
      <c r="I83" s="17"/>
      <c r="J83" s="17">
        <v>109.33</v>
      </c>
      <c r="K83" s="17">
        <v>5720</v>
      </c>
      <c r="L83" s="17"/>
      <c r="M83" s="22">
        <f t="shared" si="2"/>
        <v>625367.6</v>
      </c>
      <c r="N83" s="23" t="s">
        <v>29</v>
      </c>
    </row>
    <row r="84" ht="28.5" customHeight="1" spans="1:14">
      <c r="A84" s="17" t="s">
        <v>25</v>
      </c>
      <c r="B84" s="17" t="s">
        <v>176</v>
      </c>
      <c r="C84" s="17"/>
      <c r="D84" s="18" t="s">
        <v>177</v>
      </c>
      <c r="E84" s="17" t="s">
        <v>39</v>
      </c>
      <c r="F84" s="17">
        <v>2.9</v>
      </c>
      <c r="G84" s="17">
        <v>80.95</v>
      </c>
      <c r="H84" s="17">
        <v>28.38</v>
      </c>
      <c r="I84" s="17"/>
      <c r="J84" s="17">
        <v>109.33</v>
      </c>
      <c r="K84" s="17">
        <v>5720</v>
      </c>
      <c r="L84" s="17"/>
      <c r="M84" s="22">
        <f t="shared" si="2"/>
        <v>625367.6</v>
      </c>
      <c r="N84" s="23" t="s">
        <v>29</v>
      </c>
    </row>
    <row r="85" ht="28.5" customHeight="1" spans="1:14">
      <c r="A85" s="17" t="s">
        <v>25</v>
      </c>
      <c r="B85" s="17" t="s">
        <v>178</v>
      </c>
      <c r="C85" s="17"/>
      <c r="D85" s="18" t="s">
        <v>179</v>
      </c>
      <c r="E85" s="17" t="s">
        <v>28</v>
      </c>
      <c r="F85" s="17">
        <v>2.9</v>
      </c>
      <c r="G85" s="17">
        <v>93.24</v>
      </c>
      <c r="H85" s="17">
        <v>32.69</v>
      </c>
      <c r="I85" s="17"/>
      <c r="J85" s="17">
        <v>125.93</v>
      </c>
      <c r="K85" s="17">
        <v>5820</v>
      </c>
      <c r="L85" s="17"/>
      <c r="M85" s="22">
        <f t="shared" si="2"/>
        <v>732912.6</v>
      </c>
      <c r="N85" s="23" t="s">
        <v>29</v>
      </c>
    </row>
    <row r="86" ht="28.5" customHeight="1" spans="1:14">
      <c r="A86" s="17" t="s">
        <v>25</v>
      </c>
      <c r="B86" s="17" t="s">
        <v>180</v>
      </c>
      <c r="C86" s="17"/>
      <c r="D86" s="18" t="s">
        <v>181</v>
      </c>
      <c r="E86" s="17" t="s">
        <v>28</v>
      </c>
      <c r="F86" s="17">
        <v>2.9</v>
      </c>
      <c r="G86" s="17">
        <v>93.24</v>
      </c>
      <c r="H86" s="17">
        <v>32.69</v>
      </c>
      <c r="I86" s="17"/>
      <c r="J86" s="17">
        <v>125.93</v>
      </c>
      <c r="K86" s="17">
        <v>5750</v>
      </c>
      <c r="L86" s="17"/>
      <c r="M86" s="22">
        <f t="shared" si="2"/>
        <v>724097.5</v>
      </c>
      <c r="N86" s="23" t="s">
        <v>29</v>
      </c>
    </row>
    <row r="87" ht="28.5" customHeight="1" spans="1:14">
      <c r="A87" s="17" t="s">
        <v>25</v>
      </c>
      <c r="B87" s="17" t="s">
        <v>182</v>
      </c>
      <c r="C87" s="17"/>
      <c r="D87" s="18" t="s">
        <v>183</v>
      </c>
      <c r="E87" s="17" t="s">
        <v>39</v>
      </c>
      <c r="F87" s="17">
        <v>2.9</v>
      </c>
      <c r="G87" s="17">
        <v>80.95</v>
      </c>
      <c r="H87" s="17">
        <v>28.38</v>
      </c>
      <c r="I87" s="17"/>
      <c r="J87" s="17">
        <v>109.33</v>
      </c>
      <c r="K87" s="17">
        <v>5650</v>
      </c>
      <c r="L87" s="17"/>
      <c r="M87" s="22">
        <f t="shared" si="2"/>
        <v>617714.5</v>
      </c>
      <c r="N87" s="23" t="s">
        <v>29</v>
      </c>
    </row>
    <row r="88" ht="28.5" customHeight="1" spans="1:14">
      <c r="A88" s="17" t="s">
        <v>25</v>
      </c>
      <c r="B88" s="17" t="s">
        <v>184</v>
      </c>
      <c r="C88" s="17"/>
      <c r="D88" s="18" t="s">
        <v>185</v>
      </c>
      <c r="E88" s="17" t="s">
        <v>39</v>
      </c>
      <c r="F88" s="17">
        <v>2.9</v>
      </c>
      <c r="G88" s="17">
        <v>80.95</v>
      </c>
      <c r="H88" s="17">
        <v>28.38</v>
      </c>
      <c r="I88" s="17"/>
      <c r="J88" s="17">
        <v>109.33</v>
      </c>
      <c r="K88" s="17">
        <v>5650</v>
      </c>
      <c r="L88" s="17"/>
      <c r="M88" s="22">
        <f t="shared" si="2"/>
        <v>617714.5</v>
      </c>
      <c r="N88" s="23" t="s">
        <v>29</v>
      </c>
    </row>
    <row r="89" ht="28.5" customHeight="1" spans="1:14">
      <c r="A89" s="17" t="s">
        <v>25</v>
      </c>
      <c r="B89" s="17" t="s">
        <v>186</v>
      </c>
      <c r="C89" s="17"/>
      <c r="D89" s="18" t="s">
        <v>187</v>
      </c>
      <c r="E89" s="17" t="s">
        <v>28</v>
      </c>
      <c r="F89" s="17">
        <v>2.9</v>
      </c>
      <c r="G89" s="17">
        <v>93.24</v>
      </c>
      <c r="H89" s="17">
        <v>32.69</v>
      </c>
      <c r="I89" s="17"/>
      <c r="J89" s="17">
        <v>125.93</v>
      </c>
      <c r="K89" s="17">
        <v>5750</v>
      </c>
      <c r="L89" s="17"/>
      <c r="M89" s="22">
        <f t="shared" si="2"/>
        <v>724097.5</v>
      </c>
      <c r="N89" s="23" t="s">
        <v>29</v>
      </c>
    </row>
    <row r="90" ht="28.5" customHeight="1" spans="1:14">
      <c r="A90" s="17" t="s">
        <v>25</v>
      </c>
      <c r="B90" s="17" t="s">
        <v>188</v>
      </c>
      <c r="C90" s="17"/>
      <c r="D90" s="18" t="s">
        <v>189</v>
      </c>
      <c r="E90" s="17" t="s">
        <v>28</v>
      </c>
      <c r="F90" s="17">
        <v>2.9</v>
      </c>
      <c r="G90" s="17">
        <v>93.24</v>
      </c>
      <c r="H90" s="17">
        <v>32.69</v>
      </c>
      <c r="I90" s="17"/>
      <c r="J90" s="17">
        <v>125.93</v>
      </c>
      <c r="K90" s="17">
        <v>5680</v>
      </c>
      <c r="L90" s="17"/>
      <c r="M90" s="22">
        <f t="shared" si="2"/>
        <v>715282.4</v>
      </c>
      <c r="N90" s="23" t="s">
        <v>29</v>
      </c>
    </row>
    <row r="91" ht="28.5" customHeight="1" spans="1:14">
      <c r="A91" s="17" t="s">
        <v>25</v>
      </c>
      <c r="B91" s="17" t="s">
        <v>190</v>
      </c>
      <c r="C91" s="17"/>
      <c r="D91" s="18" t="s">
        <v>191</v>
      </c>
      <c r="E91" s="17" t="s">
        <v>39</v>
      </c>
      <c r="F91" s="17">
        <v>2.9</v>
      </c>
      <c r="G91" s="17">
        <v>80.95</v>
      </c>
      <c r="H91" s="17">
        <v>28.38</v>
      </c>
      <c r="I91" s="17"/>
      <c r="J91" s="17">
        <v>109.33</v>
      </c>
      <c r="K91" s="17">
        <v>5580</v>
      </c>
      <c r="L91" s="17"/>
      <c r="M91" s="22">
        <f t="shared" si="2"/>
        <v>610061.4</v>
      </c>
      <c r="N91" s="23" t="s">
        <v>29</v>
      </c>
    </row>
    <row r="92" ht="28.5" customHeight="1" spans="1:14">
      <c r="A92" s="17" t="s">
        <v>25</v>
      </c>
      <c r="B92" s="17" t="s">
        <v>192</v>
      </c>
      <c r="C92" s="17"/>
      <c r="D92" s="18" t="s">
        <v>193</v>
      </c>
      <c r="E92" s="17" t="s">
        <v>39</v>
      </c>
      <c r="F92" s="17">
        <v>2.9</v>
      </c>
      <c r="G92" s="17">
        <v>80.95</v>
      </c>
      <c r="H92" s="17">
        <v>28.38</v>
      </c>
      <c r="I92" s="17"/>
      <c r="J92" s="17">
        <v>109.33</v>
      </c>
      <c r="K92" s="17">
        <v>5580</v>
      </c>
      <c r="L92" s="17"/>
      <c r="M92" s="22">
        <f t="shared" si="2"/>
        <v>610061.4</v>
      </c>
      <c r="N92" s="23" t="s">
        <v>29</v>
      </c>
    </row>
    <row r="93" ht="28.5" customHeight="1" spans="1:14">
      <c r="A93" s="17" t="s">
        <v>25</v>
      </c>
      <c r="B93" s="17" t="s">
        <v>194</v>
      </c>
      <c r="C93" s="17"/>
      <c r="D93" s="18" t="s">
        <v>195</v>
      </c>
      <c r="E93" s="17" t="s">
        <v>28</v>
      </c>
      <c r="F93" s="17">
        <v>2.9</v>
      </c>
      <c r="G93" s="17">
        <v>93.24</v>
      </c>
      <c r="H93" s="17">
        <v>32.69</v>
      </c>
      <c r="I93" s="17"/>
      <c r="J93" s="17">
        <v>125.93</v>
      </c>
      <c r="K93" s="17">
        <v>5680</v>
      </c>
      <c r="L93" s="17"/>
      <c r="M93" s="22">
        <f t="shared" si="2"/>
        <v>715282.4</v>
      </c>
      <c r="N93" s="23" t="s">
        <v>29</v>
      </c>
    </row>
    <row r="94" ht="28.5" customHeight="1" spans="1:14">
      <c r="A94" s="17" t="s">
        <v>25</v>
      </c>
      <c r="B94" s="17" t="s">
        <v>196</v>
      </c>
      <c r="C94" s="17"/>
      <c r="D94" s="18" t="s">
        <v>197</v>
      </c>
      <c r="E94" s="17" t="s">
        <v>28</v>
      </c>
      <c r="F94" s="17">
        <v>2.9</v>
      </c>
      <c r="G94" s="17">
        <v>93.24</v>
      </c>
      <c r="H94" s="17">
        <v>32.69</v>
      </c>
      <c r="I94" s="17"/>
      <c r="J94" s="17">
        <v>125.93</v>
      </c>
      <c r="K94" s="17">
        <v>5600</v>
      </c>
      <c r="L94" s="17"/>
      <c r="M94" s="22">
        <f t="shared" si="2"/>
        <v>705208</v>
      </c>
      <c r="N94" s="23" t="s">
        <v>29</v>
      </c>
    </row>
    <row r="95" ht="28.5" customHeight="1" spans="1:14">
      <c r="A95" s="17" t="s">
        <v>25</v>
      </c>
      <c r="B95" s="17" t="s">
        <v>198</v>
      </c>
      <c r="C95" s="17"/>
      <c r="D95" s="18" t="s">
        <v>199</v>
      </c>
      <c r="E95" s="17" t="s">
        <v>39</v>
      </c>
      <c r="F95" s="17">
        <v>2.9</v>
      </c>
      <c r="G95" s="17">
        <v>80.95</v>
      </c>
      <c r="H95" s="17">
        <v>28.38</v>
      </c>
      <c r="I95" s="17"/>
      <c r="J95" s="17">
        <v>109.33</v>
      </c>
      <c r="K95" s="17">
        <v>5500</v>
      </c>
      <c r="L95" s="17"/>
      <c r="M95" s="22">
        <f t="shared" si="2"/>
        <v>601315</v>
      </c>
      <c r="N95" s="23" t="s">
        <v>29</v>
      </c>
    </row>
    <row r="96" ht="28.5" customHeight="1" spans="1:14">
      <c r="A96" s="17" t="s">
        <v>25</v>
      </c>
      <c r="B96" s="17" t="s">
        <v>200</v>
      </c>
      <c r="C96" s="17"/>
      <c r="D96" s="18" t="s">
        <v>201</v>
      </c>
      <c r="E96" s="17" t="s">
        <v>39</v>
      </c>
      <c r="F96" s="17">
        <v>2.9</v>
      </c>
      <c r="G96" s="17">
        <v>80.95</v>
      </c>
      <c r="H96" s="17">
        <v>28.38</v>
      </c>
      <c r="I96" s="17"/>
      <c r="J96" s="17">
        <v>109.33</v>
      </c>
      <c r="K96" s="17">
        <v>5500</v>
      </c>
      <c r="L96" s="17"/>
      <c r="M96" s="22">
        <f t="shared" si="2"/>
        <v>601315</v>
      </c>
      <c r="N96" s="23" t="s">
        <v>29</v>
      </c>
    </row>
    <row r="97" ht="28.5" customHeight="1" spans="1:14">
      <c r="A97" s="17" t="s">
        <v>25</v>
      </c>
      <c r="B97" s="17" t="s">
        <v>202</v>
      </c>
      <c r="C97" s="17"/>
      <c r="D97" s="18" t="s">
        <v>203</v>
      </c>
      <c r="E97" s="17" t="s">
        <v>28</v>
      </c>
      <c r="F97" s="17">
        <v>2.9</v>
      </c>
      <c r="G97" s="17">
        <v>93.24</v>
      </c>
      <c r="H97" s="17">
        <v>32.69</v>
      </c>
      <c r="I97" s="17"/>
      <c r="J97" s="17">
        <v>125.93</v>
      </c>
      <c r="K97" s="17">
        <v>5600</v>
      </c>
      <c r="L97" s="17"/>
      <c r="M97" s="22">
        <f t="shared" si="2"/>
        <v>705208</v>
      </c>
      <c r="N97" s="23" t="s">
        <v>29</v>
      </c>
    </row>
    <row r="98" ht="28.5" customHeight="1" spans="1:14">
      <c r="A98" s="17" t="s">
        <v>25</v>
      </c>
      <c r="B98" s="17" t="s">
        <v>204</v>
      </c>
      <c r="C98" s="17"/>
      <c r="D98" s="18" t="s">
        <v>205</v>
      </c>
      <c r="E98" s="17" t="s">
        <v>28</v>
      </c>
      <c r="F98" s="17">
        <v>2.9</v>
      </c>
      <c r="G98" s="17">
        <v>93.24</v>
      </c>
      <c r="H98" s="17">
        <v>32.69</v>
      </c>
      <c r="I98" s="17"/>
      <c r="J98" s="17">
        <v>125.93</v>
      </c>
      <c r="K98" s="17">
        <v>5520</v>
      </c>
      <c r="L98" s="17"/>
      <c r="M98" s="22">
        <f t="shared" si="2"/>
        <v>695133.6</v>
      </c>
      <c r="N98" s="23" t="s">
        <v>29</v>
      </c>
    </row>
    <row r="99" ht="28.5" customHeight="1" spans="1:14">
      <c r="A99" s="17" t="s">
        <v>25</v>
      </c>
      <c r="B99" s="17" t="s">
        <v>206</v>
      </c>
      <c r="C99" s="17"/>
      <c r="D99" s="18" t="s">
        <v>207</v>
      </c>
      <c r="E99" s="17" t="s">
        <v>39</v>
      </c>
      <c r="F99" s="17">
        <v>2.9</v>
      </c>
      <c r="G99" s="17">
        <v>80.95</v>
      </c>
      <c r="H99" s="17">
        <v>28.38</v>
      </c>
      <c r="I99" s="17"/>
      <c r="J99" s="17">
        <v>109.33</v>
      </c>
      <c r="K99" s="17">
        <v>5420</v>
      </c>
      <c r="L99" s="17"/>
      <c r="M99" s="22">
        <f t="shared" si="2"/>
        <v>592568.6</v>
      </c>
      <c r="N99" s="23" t="s">
        <v>29</v>
      </c>
    </row>
    <row r="100" ht="28.5" customHeight="1" spans="1:14">
      <c r="A100" s="17" t="s">
        <v>25</v>
      </c>
      <c r="B100" s="17" t="s">
        <v>208</v>
      </c>
      <c r="C100" s="17"/>
      <c r="D100" s="18" t="s">
        <v>209</v>
      </c>
      <c r="E100" s="17" t="s">
        <v>39</v>
      </c>
      <c r="F100" s="17">
        <v>2.9</v>
      </c>
      <c r="G100" s="17">
        <v>80.95</v>
      </c>
      <c r="H100" s="17">
        <v>28.38</v>
      </c>
      <c r="I100" s="17"/>
      <c r="J100" s="17">
        <v>109.33</v>
      </c>
      <c r="K100" s="17">
        <v>5420</v>
      </c>
      <c r="L100" s="17"/>
      <c r="M100" s="22">
        <f t="shared" si="2"/>
        <v>592568.6</v>
      </c>
      <c r="N100" s="23" t="s">
        <v>29</v>
      </c>
    </row>
    <row r="101" ht="28.5" customHeight="1" spans="1:14">
      <c r="A101" s="17" t="s">
        <v>25</v>
      </c>
      <c r="B101" s="17" t="s">
        <v>210</v>
      </c>
      <c r="C101" s="17"/>
      <c r="D101" s="18" t="s">
        <v>211</v>
      </c>
      <c r="E101" s="17" t="s">
        <v>28</v>
      </c>
      <c r="F101" s="17">
        <v>2.9</v>
      </c>
      <c r="G101" s="17">
        <v>93.24</v>
      </c>
      <c r="H101" s="17">
        <v>32.69</v>
      </c>
      <c r="I101" s="17"/>
      <c r="J101" s="17">
        <v>125.93</v>
      </c>
      <c r="K101" s="17">
        <v>5520</v>
      </c>
      <c r="L101" s="17"/>
      <c r="M101" s="22">
        <f t="shared" si="2"/>
        <v>695133.6</v>
      </c>
      <c r="N101" s="23" t="s">
        <v>29</v>
      </c>
    </row>
    <row r="102" ht="28.5" customHeight="1" spans="1:14">
      <c r="A102" s="17" t="s">
        <v>25</v>
      </c>
      <c r="B102" s="17" t="s">
        <v>212</v>
      </c>
      <c r="C102" s="17"/>
      <c r="D102" s="18" t="s">
        <v>213</v>
      </c>
      <c r="E102" s="17" t="s">
        <v>28</v>
      </c>
      <c r="F102" s="17">
        <v>2.9</v>
      </c>
      <c r="G102" s="17">
        <v>93.24</v>
      </c>
      <c r="H102" s="17">
        <v>32.69</v>
      </c>
      <c r="I102" s="17"/>
      <c r="J102" s="17">
        <v>125.93</v>
      </c>
      <c r="K102" s="17">
        <v>5420</v>
      </c>
      <c r="L102" s="17"/>
      <c r="M102" s="22">
        <f t="shared" si="2"/>
        <v>682540.6</v>
      </c>
      <c r="N102" s="23" t="s">
        <v>29</v>
      </c>
    </row>
    <row r="103" ht="28.5" customHeight="1" spans="1:14">
      <c r="A103" s="17" t="s">
        <v>25</v>
      </c>
      <c r="B103" s="17" t="s">
        <v>214</v>
      </c>
      <c r="C103" s="17"/>
      <c r="D103" s="18" t="s">
        <v>215</v>
      </c>
      <c r="E103" s="17" t="s">
        <v>39</v>
      </c>
      <c r="F103" s="17">
        <v>2.9</v>
      </c>
      <c r="G103" s="17">
        <v>80.95</v>
      </c>
      <c r="H103" s="17">
        <v>28.38</v>
      </c>
      <c r="I103" s="17"/>
      <c r="J103" s="17">
        <v>109.33</v>
      </c>
      <c r="K103" s="17">
        <v>5320</v>
      </c>
      <c r="L103" s="17"/>
      <c r="M103" s="22">
        <f t="shared" si="2"/>
        <v>581635.6</v>
      </c>
      <c r="N103" s="23" t="s">
        <v>29</v>
      </c>
    </row>
    <row r="104" ht="28.5" customHeight="1" spans="1:14">
      <c r="A104" s="17" t="s">
        <v>25</v>
      </c>
      <c r="B104" s="17" t="s">
        <v>216</v>
      </c>
      <c r="C104" s="17"/>
      <c r="D104" s="18" t="s">
        <v>217</v>
      </c>
      <c r="E104" s="17" t="s">
        <v>39</v>
      </c>
      <c r="F104" s="17">
        <v>2.9</v>
      </c>
      <c r="G104" s="17">
        <v>80.95</v>
      </c>
      <c r="H104" s="17">
        <v>28.38</v>
      </c>
      <c r="I104" s="17"/>
      <c r="J104" s="17">
        <v>109.33</v>
      </c>
      <c r="K104" s="17">
        <v>5320</v>
      </c>
      <c r="L104" s="17"/>
      <c r="M104" s="22">
        <f t="shared" si="2"/>
        <v>581635.6</v>
      </c>
      <c r="N104" s="23" t="s">
        <v>29</v>
      </c>
    </row>
    <row r="105" ht="28.5" customHeight="1" spans="1:14">
      <c r="A105" s="17" t="s">
        <v>25</v>
      </c>
      <c r="B105" s="17" t="s">
        <v>218</v>
      </c>
      <c r="C105" s="17"/>
      <c r="D105" s="18" t="s">
        <v>219</v>
      </c>
      <c r="E105" s="17" t="s">
        <v>28</v>
      </c>
      <c r="F105" s="17">
        <v>2.9</v>
      </c>
      <c r="G105" s="17">
        <v>93.24</v>
      </c>
      <c r="H105" s="17">
        <v>32.69</v>
      </c>
      <c r="I105" s="17"/>
      <c r="J105" s="17">
        <v>125.93</v>
      </c>
      <c r="K105" s="17">
        <v>5420</v>
      </c>
      <c r="L105" s="17"/>
      <c r="M105" s="22">
        <f t="shared" si="2"/>
        <v>682540.6</v>
      </c>
      <c r="N105" s="23" t="s">
        <v>29</v>
      </c>
    </row>
    <row r="106" ht="28.5" customHeight="1" spans="1:14">
      <c r="A106" s="17" t="s">
        <v>25</v>
      </c>
      <c r="B106" s="17" t="s">
        <v>220</v>
      </c>
      <c r="C106" s="17"/>
      <c r="D106" s="18" t="s">
        <v>221</v>
      </c>
      <c r="E106" s="17" t="s">
        <v>28</v>
      </c>
      <c r="F106" s="17">
        <v>2.9</v>
      </c>
      <c r="G106" s="17">
        <v>93.24</v>
      </c>
      <c r="H106" s="17">
        <v>32.69</v>
      </c>
      <c r="I106" s="17"/>
      <c r="J106" s="17">
        <v>125.93</v>
      </c>
      <c r="K106" s="17">
        <v>5320</v>
      </c>
      <c r="L106" s="17"/>
      <c r="M106" s="22">
        <f t="shared" si="2"/>
        <v>669947.6</v>
      </c>
      <c r="N106" s="23" t="s">
        <v>29</v>
      </c>
    </row>
    <row r="107" ht="28.5" customHeight="1" spans="1:14">
      <c r="A107" s="17" t="s">
        <v>25</v>
      </c>
      <c r="B107" s="17" t="s">
        <v>222</v>
      </c>
      <c r="C107" s="17"/>
      <c r="D107" s="18" t="s">
        <v>223</v>
      </c>
      <c r="E107" s="17" t="s">
        <v>39</v>
      </c>
      <c r="F107" s="17">
        <v>2.9</v>
      </c>
      <c r="G107" s="17">
        <v>80.95</v>
      </c>
      <c r="H107" s="17">
        <v>28.38</v>
      </c>
      <c r="I107" s="17"/>
      <c r="J107" s="17">
        <v>109.33</v>
      </c>
      <c r="K107" s="17">
        <v>5220</v>
      </c>
      <c r="L107" s="17"/>
      <c r="M107" s="22">
        <f t="shared" si="2"/>
        <v>570702.6</v>
      </c>
      <c r="N107" s="23" t="s">
        <v>29</v>
      </c>
    </row>
    <row r="108" ht="28.5" customHeight="1" spans="1:14">
      <c r="A108" s="17" t="s">
        <v>25</v>
      </c>
      <c r="B108" s="17" t="s">
        <v>224</v>
      </c>
      <c r="C108" s="17"/>
      <c r="D108" s="18" t="s">
        <v>225</v>
      </c>
      <c r="E108" s="17" t="s">
        <v>39</v>
      </c>
      <c r="F108" s="17">
        <v>2.9</v>
      </c>
      <c r="G108" s="17">
        <v>80.95</v>
      </c>
      <c r="H108" s="17">
        <v>28.38</v>
      </c>
      <c r="I108" s="17"/>
      <c r="J108" s="17">
        <v>109.33</v>
      </c>
      <c r="K108" s="17">
        <v>5220</v>
      </c>
      <c r="L108" s="17"/>
      <c r="M108" s="22">
        <f t="shared" si="2"/>
        <v>570702.6</v>
      </c>
      <c r="N108" s="23" t="s">
        <v>29</v>
      </c>
    </row>
    <row r="109" ht="28.5" customHeight="1" spans="1:14">
      <c r="A109" s="17" t="s">
        <v>25</v>
      </c>
      <c r="B109" s="17" t="s">
        <v>226</v>
      </c>
      <c r="C109" s="17"/>
      <c r="D109" s="18" t="s">
        <v>227</v>
      </c>
      <c r="E109" s="17" t="s">
        <v>28</v>
      </c>
      <c r="F109" s="17">
        <v>2.9</v>
      </c>
      <c r="G109" s="17">
        <v>93.24</v>
      </c>
      <c r="H109" s="17">
        <v>32.69</v>
      </c>
      <c r="I109" s="17"/>
      <c r="J109" s="17">
        <v>125.93</v>
      </c>
      <c r="K109" s="17">
        <v>5320</v>
      </c>
      <c r="L109" s="17"/>
      <c r="M109" s="22">
        <f t="shared" si="2"/>
        <v>669947.6</v>
      </c>
      <c r="N109" s="23" t="s">
        <v>29</v>
      </c>
    </row>
    <row r="110" ht="28.5" customHeight="1" spans="1:14">
      <c r="A110" s="17" t="s">
        <v>25</v>
      </c>
      <c r="B110" s="17" t="s">
        <v>228</v>
      </c>
      <c r="C110" s="17"/>
      <c r="D110" s="18" t="s">
        <v>229</v>
      </c>
      <c r="E110" s="17" t="s">
        <v>230</v>
      </c>
      <c r="F110" s="17">
        <v>2.9</v>
      </c>
      <c r="G110" s="17">
        <v>140.76</v>
      </c>
      <c r="H110" s="17">
        <v>49.34</v>
      </c>
      <c r="I110" s="17"/>
      <c r="J110" s="17">
        <v>190.11</v>
      </c>
      <c r="K110" s="17">
        <v>4600</v>
      </c>
      <c r="L110" s="17"/>
      <c r="M110" s="22">
        <f t="shared" si="2"/>
        <v>874506</v>
      </c>
      <c r="N110" s="23" t="s">
        <v>29</v>
      </c>
    </row>
    <row r="111" ht="28.5" customHeight="1" spans="1:14">
      <c r="A111" s="17" t="s">
        <v>25</v>
      </c>
      <c r="B111" s="17" t="s">
        <v>231</v>
      </c>
      <c r="C111" s="17"/>
      <c r="D111" s="18" t="s">
        <v>232</v>
      </c>
      <c r="E111" s="17" t="s">
        <v>233</v>
      </c>
      <c r="F111" s="17">
        <v>2.9</v>
      </c>
      <c r="G111" s="17">
        <v>161.9</v>
      </c>
      <c r="H111" s="17">
        <v>56.75</v>
      </c>
      <c r="I111" s="17"/>
      <c r="J111" s="17">
        <v>218.66</v>
      </c>
      <c r="K111" s="17">
        <v>4500</v>
      </c>
      <c r="L111" s="17"/>
      <c r="M111" s="22">
        <f t="shared" si="2"/>
        <v>983970</v>
      </c>
      <c r="N111" s="23" t="s">
        <v>29</v>
      </c>
    </row>
    <row r="112" ht="28.5" customHeight="1" spans="1:14">
      <c r="A112" s="17" t="s">
        <v>25</v>
      </c>
      <c r="B112" s="17" t="s">
        <v>234</v>
      </c>
      <c r="C112" s="17"/>
      <c r="D112" s="18" t="s">
        <v>235</v>
      </c>
      <c r="E112" s="17" t="s">
        <v>233</v>
      </c>
      <c r="F112" s="17">
        <v>2.9</v>
      </c>
      <c r="G112" s="17">
        <v>161.9</v>
      </c>
      <c r="H112" s="17">
        <v>56.75</v>
      </c>
      <c r="I112" s="17"/>
      <c r="J112" s="17">
        <v>218.66</v>
      </c>
      <c r="K112" s="17">
        <v>4500</v>
      </c>
      <c r="L112" s="17"/>
      <c r="M112" s="22">
        <f t="shared" si="2"/>
        <v>983970</v>
      </c>
      <c r="N112" s="23" t="s">
        <v>29</v>
      </c>
    </row>
    <row r="113" ht="28.5" customHeight="1" spans="1:14">
      <c r="A113" s="17" t="s">
        <v>25</v>
      </c>
      <c r="B113" s="17" t="s">
        <v>236</v>
      </c>
      <c r="C113" s="17"/>
      <c r="D113" s="18" t="s">
        <v>237</v>
      </c>
      <c r="E113" s="17" t="s">
        <v>230</v>
      </c>
      <c r="F113" s="17">
        <v>2.9</v>
      </c>
      <c r="G113" s="17">
        <v>140.76</v>
      </c>
      <c r="H113" s="17">
        <v>49.35</v>
      </c>
      <c r="I113" s="17"/>
      <c r="J113" s="17">
        <v>190.11</v>
      </c>
      <c r="K113" s="17">
        <v>4600</v>
      </c>
      <c r="L113" s="17"/>
      <c r="M113" s="22">
        <f t="shared" si="2"/>
        <v>874506</v>
      </c>
      <c r="N113" s="23" t="s">
        <v>29</v>
      </c>
    </row>
    <row r="114" ht="18.75" spans="1:13">
      <c r="A114" s="24"/>
      <c r="J114" s="26">
        <f>SUM(J11:J113)</f>
        <v>12501.6</v>
      </c>
      <c r="K114" s="27">
        <v>5395</v>
      </c>
      <c r="L114" s="27"/>
      <c r="M114">
        <f>SUM(M11:M113)</f>
        <v>67445480.8</v>
      </c>
    </row>
    <row r="115" ht="14.25" spans="1:12">
      <c r="A115" s="25" t="s">
        <v>238</v>
      </c>
      <c r="J115" s="27"/>
      <c r="K115" s="27"/>
      <c r="L115" s="27"/>
    </row>
  </sheetData>
  <mergeCells count="337">
    <mergeCell ref="I4:K4"/>
    <mergeCell ref="I5:K5"/>
    <mergeCell ref="I6:K6"/>
    <mergeCell ref="I7:K7"/>
    <mergeCell ref="A8:B8"/>
    <mergeCell ref="C8:E8"/>
    <mergeCell ref="F8:N8"/>
    <mergeCell ref="H9:I9"/>
    <mergeCell ref="H10:I10"/>
    <mergeCell ref="B11:C11"/>
    <mergeCell ref="H11:I11"/>
    <mergeCell ref="K11:L11"/>
    <mergeCell ref="B12:C12"/>
    <mergeCell ref="H12:I12"/>
    <mergeCell ref="K12:L12"/>
    <mergeCell ref="B13:C13"/>
    <mergeCell ref="H13:I13"/>
    <mergeCell ref="K13:L13"/>
    <mergeCell ref="B14:C14"/>
    <mergeCell ref="H14:I14"/>
    <mergeCell ref="K14:L14"/>
    <mergeCell ref="B15:C15"/>
    <mergeCell ref="H15:I15"/>
    <mergeCell ref="K15:L15"/>
    <mergeCell ref="B16:C16"/>
    <mergeCell ref="H16:I16"/>
    <mergeCell ref="K16:L16"/>
    <mergeCell ref="B17:C17"/>
    <mergeCell ref="H17:I17"/>
    <mergeCell ref="K17:L17"/>
    <mergeCell ref="B18:C18"/>
    <mergeCell ref="H18:I18"/>
    <mergeCell ref="K18:L18"/>
    <mergeCell ref="B19:C19"/>
    <mergeCell ref="H19:I19"/>
    <mergeCell ref="K19:L19"/>
    <mergeCell ref="B20:C20"/>
    <mergeCell ref="H20:I20"/>
    <mergeCell ref="K20:L20"/>
    <mergeCell ref="B21:C21"/>
    <mergeCell ref="H21:I21"/>
    <mergeCell ref="K21:L21"/>
    <mergeCell ref="B22:C22"/>
    <mergeCell ref="H22:I22"/>
    <mergeCell ref="K22:L22"/>
    <mergeCell ref="B23:C23"/>
    <mergeCell ref="H23:I23"/>
    <mergeCell ref="K23:L23"/>
    <mergeCell ref="B24:C24"/>
    <mergeCell ref="H24:I24"/>
    <mergeCell ref="K24:L24"/>
    <mergeCell ref="B25:C25"/>
    <mergeCell ref="H25:I25"/>
    <mergeCell ref="K25:L25"/>
    <mergeCell ref="B26:C26"/>
    <mergeCell ref="H26:I26"/>
    <mergeCell ref="K26:L26"/>
    <mergeCell ref="B27:C27"/>
    <mergeCell ref="H27:I27"/>
    <mergeCell ref="K27:L27"/>
    <mergeCell ref="B28:C28"/>
    <mergeCell ref="H28:I28"/>
    <mergeCell ref="K28:L28"/>
    <mergeCell ref="B29:C29"/>
    <mergeCell ref="H29:I29"/>
    <mergeCell ref="K29:L29"/>
    <mergeCell ref="B30:C30"/>
    <mergeCell ref="H30:I30"/>
    <mergeCell ref="K30:L30"/>
    <mergeCell ref="B31:C31"/>
    <mergeCell ref="H31:I31"/>
    <mergeCell ref="K31:L31"/>
    <mergeCell ref="B32:C32"/>
    <mergeCell ref="H32:I32"/>
    <mergeCell ref="K32:L32"/>
    <mergeCell ref="B33:C33"/>
    <mergeCell ref="H33:I33"/>
    <mergeCell ref="K33:L33"/>
    <mergeCell ref="B34:C34"/>
    <mergeCell ref="H34:I34"/>
    <mergeCell ref="K34:L34"/>
    <mergeCell ref="B35:C35"/>
    <mergeCell ref="H35:I35"/>
    <mergeCell ref="K35:L35"/>
    <mergeCell ref="B36:C36"/>
    <mergeCell ref="H36:I36"/>
    <mergeCell ref="K36:L36"/>
    <mergeCell ref="B37:C37"/>
    <mergeCell ref="H37:I37"/>
    <mergeCell ref="K37:L37"/>
    <mergeCell ref="B38:C38"/>
    <mergeCell ref="H38:I38"/>
    <mergeCell ref="K38:L38"/>
    <mergeCell ref="B39:C39"/>
    <mergeCell ref="H39:I39"/>
    <mergeCell ref="K39:L39"/>
    <mergeCell ref="B40:C40"/>
    <mergeCell ref="H40:I40"/>
    <mergeCell ref="K40:L40"/>
    <mergeCell ref="B41:C41"/>
    <mergeCell ref="H41:I41"/>
    <mergeCell ref="K41:L41"/>
    <mergeCell ref="B42:C42"/>
    <mergeCell ref="H42:I42"/>
    <mergeCell ref="K42:L42"/>
    <mergeCell ref="B43:C43"/>
    <mergeCell ref="H43:I43"/>
    <mergeCell ref="K43:L43"/>
    <mergeCell ref="B44:C44"/>
    <mergeCell ref="H44:I44"/>
    <mergeCell ref="K44:L44"/>
    <mergeCell ref="B45:C45"/>
    <mergeCell ref="H45:I45"/>
    <mergeCell ref="K45:L45"/>
    <mergeCell ref="B46:C46"/>
    <mergeCell ref="H46:I46"/>
    <mergeCell ref="K46:L46"/>
    <mergeCell ref="B47:C47"/>
    <mergeCell ref="H47:I47"/>
    <mergeCell ref="K47:L47"/>
    <mergeCell ref="B48:C48"/>
    <mergeCell ref="H48:I48"/>
    <mergeCell ref="K48:L48"/>
    <mergeCell ref="B49:C49"/>
    <mergeCell ref="H49:I49"/>
    <mergeCell ref="K49:L49"/>
    <mergeCell ref="B50:C50"/>
    <mergeCell ref="H50:I50"/>
    <mergeCell ref="K50:L50"/>
    <mergeCell ref="B51:C51"/>
    <mergeCell ref="H51:I51"/>
    <mergeCell ref="K51:L51"/>
    <mergeCell ref="B52:C52"/>
    <mergeCell ref="H52:I52"/>
    <mergeCell ref="K52:L52"/>
    <mergeCell ref="B53:C53"/>
    <mergeCell ref="H53:I53"/>
    <mergeCell ref="K53:L53"/>
    <mergeCell ref="B54:C54"/>
    <mergeCell ref="H54:I54"/>
    <mergeCell ref="K54:L54"/>
    <mergeCell ref="B55:C55"/>
    <mergeCell ref="H55:I55"/>
    <mergeCell ref="K55:L55"/>
    <mergeCell ref="B56:C56"/>
    <mergeCell ref="H56:I56"/>
    <mergeCell ref="K56:L56"/>
    <mergeCell ref="B57:C57"/>
    <mergeCell ref="H57:I57"/>
    <mergeCell ref="K57:L57"/>
    <mergeCell ref="B58:C58"/>
    <mergeCell ref="H58:I58"/>
    <mergeCell ref="K58:L58"/>
    <mergeCell ref="B59:C59"/>
    <mergeCell ref="H59:I59"/>
    <mergeCell ref="K59:L59"/>
    <mergeCell ref="B60:C60"/>
    <mergeCell ref="H60:I60"/>
    <mergeCell ref="K60:L60"/>
    <mergeCell ref="B61:C61"/>
    <mergeCell ref="H61:I61"/>
    <mergeCell ref="K61:L61"/>
    <mergeCell ref="B62:C62"/>
    <mergeCell ref="H62:I62"/>
    <mergeCell ref="K62:L62"/>
    <mergeCell ref="B63:C63"/>
    <mergeCell ref="H63:I63"/>
    <mergeCell ref="K63:L63"/>
    <mergeCell ref="B64:C64"/>
    <mergeCell ref="H64:I64"/>
    <mergeCell ref="K64:L64"/>
    <mergeCell ref="B65:C65"/>
    <mergeCell ref="H65:I65"/>
    <mergeCell ref="K65:L65"/>
    <mergeCell ref="B66:C66"/>
    <mergeCell ref="H66:I66"/>
    <mergeCell ref="K66:L66"/>
    <mergeCell ref="B67:C67"/>
    <mergeCell ref="H67:I67"/>
    <mergeCell ref="K67:L67"/>
    <mergeCell ref="B68:C68"/>
    <mergeCell ref="H68:I68"/>
    <mergeCell ref="K68:L68"/>
    <mergeCell ref="B69:C69"/>
    <mergeCell ref="H69:I69"/>
    <mergeCell ref="K69:L69"/>
    <mergeCell ref="B70:C70"/>
    <mergeCell ref="H70:I70"/>
    <mergeCell ref="K70:L70"/>
    <mergeCell ref="B71:C71"/>
    <mergeCell ref="H71:I71"/>
    <mergeCell ref="K71:L71"/>
    <mergeCell ref="B72:C72"/>
    <mergeCell ref="H72:I72"/>
    <mergeCell ref="K72:L72"/>
    <mergeCell ref="B73:C73"/>
    <mergeCell ref="H73:I73"/>
    <mergeCell ref="K73:L73"/>
    <mergeCell ref="B74:C74"/>
    <mergeCell ref="H74:I74"/>
    <mergeCell ref="K74:L74"/>
    <mergeCell ref="B75:C75"/>
    <mergeCell ref="H75:I75"/>
    <mergeCell ref="K75:L75"/>
    <mergeCell ref="B76:C76"/>
    <mergeCell ref="H76:I76"/>
    <mergeCell ref="K76:L76"/>
    <mergeCell ref="B77:C77"/>
    <mergeCell ref="H77:I77"/>
    <mergeCell ref="K77:L77"/>
    <mergeCell ref="B78:C78"/>
    <mergeCell ref="H78:I78"/>
    <mergeCell ref="K78:L78"/>
    <mergeCell ref="B79:C79"/>
    <mergeCell ref="H79:I79"/>
    <mergeCell ref="K79:L79"/>
    <mergeCell ref="B80:C80"/>
    <mergeCell ref="H80:I80"/>
    <mergeCell ref="K80:L80"/>
    <mergeCell ref="B81:C81"/>
    <mergeCell ref="H81:I81"/>
    <mergeCell ref="K81:L81"/>
    <mergeCell ref="B82:C82"/>
    <mergeCell ref="H82:I82"/>
    <mergeCell ref="K82:L82"/>
    <mergeCell ref="B83:C83"/>
    <mergeCell ref="H83:I83"/>
    <mergeCell ref="K83:L83"/>
    <mergeCell ref="B84:C84"/>
    <mergeCell ref="H84:I84"/>
    <mergeCell ref="K84:L84"/>
    <mergeCell ref="B85:C85"/>
    <mergeCell ref="H85:I85"/>
    <mergeCell ref="K85:L85"/>
    <mergeCell ref="B86:C86"/>
    <mergeCell ref="H86:I86"/>
    <mergeCell ref="K86:L86"/>
    <mergeCell ref="B87:C87"/>
    <mergeCell ref="H87:I87"/>
    <mergeCell ref="K87:L87"/>
    <mergeCell ref="B88:C88"/>
    <mergeCell ref="H88:I88"/>
    <mergeCell ref="K88:L88"/>
    <mergeCell ref="B89:C89"/>
    <mergeCell ref="H89:I89"/>
    <mergeCell ref="K89:L89"/>
    <mergeCell ref="B90:C90"/>
    <mergeCell ref="H90:I90"/>
    <mergeCell ref="K90:L90"/>
    <mergeCell ref="B91:C91"/>
    <mergeCell ref="H91:I91"/>
    <mergeCell ref="K91:L91"/>
    <mergeCell ref="B92:C92"/>
    <mergeCell ref="H92:I92"/>
    <mergeCell ref="K92:L92"/>
    <mergeCell ref="B93:C93"/>
    <mergeCell ref="H93:I93"/>
    <mergeCell ref="K93:L93"/>
    <mergeCell ref="B94:C94"/>
    <mergeCell ref="H94:I94"/>
    <mergeCell ref="K94:L94"/>
    <mergeCell ref="B95:C95"/>
    <mergeCell ref="H95:I95"/>
    <mergeCell ref="K95:L95"/>
    <mergeCell ref="B96:C96"/>
    <mergeCell ref="H96:I96"/>
    <mergeCell ref="K96:L96"/>
    <mergeCell ref="B97:C97"/>
    <mergeCell ref="H97:I97"/>
    <mergeCell ref="K97:L97"/>
    <mergeCell ref="B98:C98"/>
    <mergeCell ref="H98:I98"/>
    <mergeCell ref="K98:L98"/>
    <mergeCell ref="B99:C99"/>
    <mergeCell ref="H99:I99"/>
    <mergeCell ref="K99:L99"/>
    <mergeCell ref="B100:C100"/>
    <mergeCell ref="H100:I100"/>
    <mergeCell ref="K100:L100"/>
    <mergeCell ref="B101:C101"/>
    <mergeCell ref="H101:I101"/>
    <mergeCell ref="K101:L101"/>
    <mergeCell ref="B102:C102"/>
    <mergeCell ref="H102:I102"/>
    <mergeCell ref="K102:L102"/>
    <mergeCell ref="B103:C103"/>
    <mergeCell ref="H103:I103"/>
    <mergeCell ref="K103:L103"/>
    <mergeCell ref="B104:C104"/>
    <mergeCell ref="H104:I104"/>
    <mergeCell ref="K104:L104"/>
    <mergeCell ref="B105:C105"/>
    <mergeCell ref="H105:I105"/>
    <mergeCell ref="K105:L105"/>
    <mergeCell ref="B106:C106"/>
    <mergeCell ref="H106:I106"/>
    <mergeCell ref="K106:L106"/>
    <mergeCell ref="B107:C107"/>
    <mergeCell ref="H107:I107"/>
    <mergeCell ref="K107:L107"/>
    <mergeCell ref="B108:C108"/>
    <mergeCell ref="H108:I108"/>
    <mergeCell ref="K108:L108"/>
    <mergeCell ref="B109:C109"/>
    <mergeCell ref="H109:I109"/>
    <mergeCell ref="K109:L109"/>
    <mergeCell ref="B110:C110"/>
    <mergeCell ref="H110:I110"/>
    <mergeCell ref="K110:L110"/>
    <mergeCell ref="B111:C111"/>
    <mergeCell ref="H111:I111"/>
    <mergeCell ref="K111:L111"/>
    <mergeCell ref="B112:C112"/>
    <mergeCell ref="H112:I112"/>
    <mergeCell ref="K112:L112"/>
    <mergeCell ref="B113:C113"/>
    <mergeCell ref="H113:I113"/>
    <mergeCell ref="K113:L113"/>
    <mergeCell ref="K114:L114"/>
    <mergeCell ref="J115:L115"/>
    <mergeCell ref="A9:A10"/>
    <mergeCell ref="D9:D10"/>
    <mergeCell ref="E9:E10"/>
    <mergeCell ref="F9:F10"/>
    <mergeCell ref="J9:J10"/>
    <mergeCell ref="M9:M10"/>
    <mergeCell ref="N9:N10"/>
    <mergeCell ref="A4:B5"/>
    <mergeCell ref="C4:E5"/>
    <mergeCell ref="F4:H5"/>
    <mergeCell ref="L4:N5"/>
    <mergeCell ref="A6:B7"/>
    <mergeCell ref="C6:E7"/>
    <mergeCell ref="F6:H7"/>
    <mergeCell ref="L6:N7"/>
    <mergeCell ref="B9:C10"/>
    <mergeCell ref="K9:L10"/>
  </mergeCells>
  <pageMargins left="0.393055555555556" right="0.196527777777778" top="0.39305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2020-01-07T03:16:00Z</dcterms:created>
  <dcterms:modified xsi:type="dcterms:W3CDTF">2020-01-17T02:57:39Z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