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18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2" i="1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28"/>
  <c r="K29"/>
  <c r="K30"/>
  <c r="K31"/>
  <c r="K32"/>
  <c r="K33"/>
  <c r="K27"/>
  <c r="K26"/>
  <c r="K25"/>
  <c r="K24"/>
  <c r="K23"/>
  <c r="K22"/>
  <c r="K11"/>
  <c r="K13"/>
  <c r="K14"/>
  <c r="K15"/>
  <c r="K16"/>
  <c r="K17"/>
  <c r="K18"/>
  <c r="K19"/>
  <c r="K20"/>
  <c r="K21"/>
  <c r="K10"/>
  <c r="I81"/>
  <c r="K80"/>
  <c r="K79"/>
  <c r="K78"/>
  <c r="K77"/>
  <c r="K76"/>
  <c r="K75"/>
  <c r="K74"/>
  <c r="K73"/>
  <c r="K72"/>
  <c r="K71"/>
  <c r="I70"/>
  <c r="K81" l="1"/>
  <c r="K70"/>
</calcChain>
</file>

<file path=xl/sharedStrings.xml><?xml version="1.0" encoding="utf-8"?>
<sst xmlns="http://schemas.openxmlformats.org/spreadsheetml/2006/main" count="338" uniqueCount="93">
  <si>
    <t>附件３：</t>
  </si>
  <si>
    <t xml:space="preserve"> 灌南县商品房销售价目公示表</t>
  </si>
  <si>
    <t>开发企业名称</t>
  </si>
  <si>
    <t>连云港兆隆房屋开发有限公司</t>
  </si>
  <si>
    <t>本期交付</t>
  </si>
  <si>
    <t>楼盘名称及本期销售幢号</t>
  </si>
  <si>
    <t>本期住宅</t>
  </si>
  <si>
    <t>楼号</t>
  </si>
  <si>
    <t>房号</t>
  </si>
  <si>
    <t>户型</t>
  </si>
  <si>
    <t>层高（m）</t>
  </si>
  <si>
    <t>套内建筑</t>
  </si>
  <si>
    <t>分摊建筑</t>
  </si>
  <si>
    <t>总建筑面积（㎡）</t>
  </si>
  <si>
    <t>总价（元）</t>
  </si>
  <si>
    <t>销售状态</t>
  </si>
  <si>
    <t>面积（㎡）</t>
  </si>
  <si>
    <t>B</t>
    <phoneticPr fontId="2" type="noConversion"/>
  </si>
  <si>
    <t>3室2厅1卫</t>
    <phoneticPr fontId="2" type="noConversion"/>
  </si>
  <si>
    <t>A</t>
    <phoneticPr fontId="2" type="noConversion"/>
  </si>
  <si>
    <r>
      <t>4室</t>
    </r>
    <r>
      <rPr>
        <sz val="9"/>
        <color indexed="8"/>
        <rFont val="宋体"/>
        <family val="3"/>
        <charset val="134"/>
      </rPr>
      <t>2厅2卫</t>
    </r>
    <phoneticPr fontId="2" type="noConversion"/>
  </si>
  <si>
    <t>1-301</t>
  </si>
  <si>
    <t>1-302</t>
  </si>
  <si>
    <t>1-303</t>
  </si>
  <si>
    <t>1-304</t>
  </si>
  <si>
    <t>1-501</t>
  </si>
  <si>
    <t>1-502</t>
  </si>
  <si>
    <t>1-503</t>
  </si>
  <si>
    <t>1-504</t>
  </si>
  <si>
    <t>1-601</t>
  </si>
  <si>
    <t>1-602</t>
  </si>
  <si>
    <t>1-603</t>
  </si>
  <si>
    <t>1-604</t>
  </si>
  <si>
    <t>1-701</t>
  </si>
  <si>
    <t>1-702</t>
  </si>
  <si>
    <t>1-703</t>
  </si>
  <si>
    <t>1-704</t>
  </si>
  <si>
    <t>1-801</t>
  </si>
  <si>
    <t>1-802</t>
  </si>
  <si>
    <t>1-803</t>
  </si>
  <si>
    <t>1-804</t>
  </si>
  <si>
    <t>1-901</t>
  </si>
  <si>
    <t>1-902</t>
  </si>
  <si>
    <t>1-903</t>
  </si>
  <si>
    <t>1-904</t>
  </si>
  <si>
    <t>1-1001</t>
  </si>
  <si>
    <t>1-1002</t>
  </si>
  <si>
    <t>1-1003</t>
  </si>
  <si>
    <t>1-1004</t>
  </si>
  <si>
    <t>1-1101</t>
  </si>
  <si>
    <t>1-1102</t>
  </si>
  <si>
    <t>1-1103</t>
  </si>
  <si>
    <t>1-1104</t>
  </si>
  <si>
    <t>1-1201</t>
  </si>
  <si>
    <t>1-1202</t>
  </si>
  <si>
    <t>1-1203</t>
  </si>
  <si>
    <t>1-1204</t>
  </si>
  <si>
    <t>1-1301</t>
  </si>
  <si>
    <t>1-1302</t>
  </si>
  <si>
    <t>1-1303</t>
  </si>
  <si>
    <t>1-1304</t>
  </si>
  <si>
    <t>1-1501</t>
  </si>
  <si>
    <t>1-1502</t>
  </si>
  <si>
    <t>1-1503</t>
  </si>
  <si>
    <t>1-1504</t>
  </si>
  <si>
    <t>1-1601</t>
  </si>
  <si>
    <t>1-1602</t>
  </si>
  <si>
    <t>1-1603</t>
  </si>
  <si>
    <t>1-1604</t>
  </si>
  <si>
    <t>1-1701</t>
  </si>
  <si>
    <t>1-1702</t>
  </si>
  <si>
    <t>1-1703</t>
  </si>
  <si>
    <t>1-1704</t>
  </si>
  <si>
    <t>车库：</t>
    <phoneticPr fontId="2" type="noConversion"/>
  </si>
  <si>
    <t>使用时间</t>
    <phoneticPr fontId="1" type="noConversion"/>
  </si>
  <si>
    <t>销售单价</t>
    <phoneticPr fontId="1" type="noConversion"/>
  </si>
  <si>
    <t>30#</t>
    <phoneticPr fontId="1" type="noConversion"/>
  </si>
  <si>
    <t xml:space="preserve">注：1、此表一式3份，其中：发改委1份、房产处1份、企业自留1份。2、结算价格以建筑面积为准。3、上述价格不含公共维修基金。4、我公司承诺公示价格销售，不在房价之外收取其他费用。                                                    </t>
    <phoneticPr fontId="1" type="noConversion"/>
  </si>
  <si>
    <t>兆隆·加州水岸30#楼</t>
    <phoneticPr fontId="2" type="noConversion"/>
  </si>
  <si>
    <r>
      <t>建筑面积（M</t>
    </r>
    <r>
      <rPr>
        <vertAlign val="superscript"/>
        <sz val="8"/>
        <rFont val="方正仿宋_GBK"/>
        <charset val="134"/>
      </rPr>
      <t>2</t>
    </r>
    <r>
      <rPr>
        <sz val="8"/>
        <rFont val="方正仿宋_GBK"/>
        <charset val="134"/>
      </rPr>
      <t>）</t>
    </r>
  </si>
  <si>
    <r>
      <t>本期平均销售价格（元/ M</t>
    </r>
    <r>
      <rPr>
        <vertAlign val="superscript"/>
        <sz val="8"/>
        <rFont val="方正仿宋_GBK"/>
        <charset val="134"/>
      </rPr>
      <t>2</t>
    </r>
    <r>
      <rPr>
        <sz val="8"/>
        <rFont val="方正仿宋_GBK"/>
        <charset val="134"/>
      </rPr>
      <t>）</t>
    </r>
    <phoneticPr fontId="2" type="noConversion"/>
  </si>
  <si>
    <t>2.9M</t>
    <phoneticPr fontId="1" type="noConversion"/>
  </si>
  <si>
    <t>价格举报电话：12358                                      灌南县发改委监制</t>
    <phoneticPr fontId="1" type="noConversion"/>
  </si>
  <si>
    <t>1-3A02</t>
    <phoneticPr fontId="1" type="noConversion"/>
  </si>
  <si>
    <t>1-3A03</t>
    <phoneticPr fontId="1" type="noConversion"/>
  </si>
  <si>
    <t>1-3A04</t>
    <phoneticPr fontId="1" type="noConversion"/>
  </si>
  <si>
    <t>1-13A01</t>
    <phoneticPr fontId="1" type="noConversion"/>
  </si>
  <si>
    <t>1-13A02</t>
    <phoneticPr fontId="1" type="noConversion"/>
  </si>
  <si>
    <t>1-13A03</t>
    <phoneticPr fontId="1" type="noConversion"/>
  </si>
  <si>
    <t>1-13A04</t>
    <phoneticPr fontId="1" type="noConversion"/>
  </si>
  <si>
    <t>1-3A01</t>
    <phoneticPr fontId="1" type="noConversion"/>
  </si>
  <si>
    <t xml:space="preserve">                                          单位（盖章）      2020年3月30日  </t>
    <phoneticPr fontId="1" type="noConversion"/>
  </si>
  <si>
    <r>
      <t>5500（元/M</t>
    </r>
    <r>
      <rPr>
        <vertAlign val="superscript"/>
        <sz val="8"/>
        <rFont val="方正仿宋_GBK"/>
        <charset val="134"/>
      </rPr>
      <t>2</t>
    </r>
    <r>
      <rPr>
        <sz val="8"/>
        <rFont val="方正仿宋_GBK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</si>
</sst>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 "/>
    <numFmt numFmtId="178" formatCode="0.0_ "/>
    <numFmt numFmtId="179" formatCode="yyyy&quot;年&quot;m&quot;月&quot;d&quot;日&quot;;@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方正仿宋_GBK"/>
      <charset val="134"/>
    </font>
    <font>
      <sz val="9"/>
      <name val="方正仿宋_GBK"/>
      <charset val="134"/>
    </font>
    <font>
      <sz val="12"/>
      <name val="方正仿宋_GBK"/>
      <charset val="134"/>
    </font>
    <font>
      <sz val="9"/>
      <color theme="1"/>
      <name val="宋体"/>
      <family val="2"/>
      <charset val="134"/>
      <scheme val="minor"/>
    </font>
    <font>
      <sz val="9"/>
      <color indexed="8"/>
      <name val="宋体"/>
      <family val="2"/>
      <charset val="134"/>
    </font>
    <font>
      <sz val="12"/>
      <name val="宋体"/>
      <family val="3"/>
      <charset val="134"/>
    </font>
    <font>
      <sz val="8"/>
      <name val="方正仿宋_GBK"/>
      <charset val="134"/>
    </font>
    <font>
      <vertAlign val="superscript"/>
      <sz val="8"/>
      <name val="方正仿宋_GBK"/>
      <charset val="134"/>
    </font>
    <font>
      <sz val="8"/>
      <color theme="1"/>
      <name val="宋体"/>
      <family val="2"/>
      <charset val="134"/>
      <scheme val="minor"/>
    </font>
    <font>
      <sz val="8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178" fontId="5" fillId="0" borderId="18" xfId="0" applyNumberFormat="1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177" fontId="5" fillId="0" borderId="1" xfId="2" applyNumberFormat="1" applyFont="1" applyFill="1" applyBorder="1" applyAlignment="1">
      <alignment horizontal="center" vertical="center" wrapText="1"/>
    </xf>
    <xf numFmtId="177" fontId="5" fillId="0" borderId="1" xfId="2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center" vertical="center"/>
    </xf>
    <xf numFmtId="177" fontId="13" fillId="2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center" vertical="center"/>
    </xf>
    <xf numFmtId="179" fontId="13" fillId="2" borderId="7" xfId="0" applyNumberFormat="1" applyFont="1" applyFill="1" applyBorder="1" applyAlignment="1">
      <alignment horizontal="center" vertical="center"/>
    </xf>
    <xf numFmtId="179" fontId="13" fillId="2" borderId="8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topLeftCell="C1" zoomScale="115" zoomScaleNormal="115" workbookViewId="0">
      <selection activeCell="J10" sqref="J10"/>
    </sheetView>
  </sheetViews>
  <sheetFormatPr defaultColWidth="9" defaultRowHeight="13.5"/>
  <cols>
    <col min="1" max="1" width="9" style="1" hidden="1" customWidth="1"/>
    <col min="2" max="2" width="6.625" style="2" customWidth="1"/>
    <col min="3" max="3" width="12.875" style="2" customWidth="1"/>
    <col min="4" max="9" width="14.25" style="2" customWidth="1"/>
    <col min="10" max="10" width="12.625" style="3" customWidth="1"/>
    <col min="11" max="11" width="12.625" style="2" customWidth="1"/>
    <col min="12" max="12" width="13.25" style="2" customWidth="1"/>
    <col min="13" max="13" width="9" style="1" customWidth="1"/>
    <col min="14" max="16384" width="9" style="1"/>
  </cols>
  <sheetData>
    <row r="1" spans="1:13" ht="14.1" customHeight="1">
      <c r="B1" s="65" t="s">
        <v>0</v>
      </c>
      <c r="C1" s="65"/>
    </row>
    <row r="2" spans="1:13" ht="15.75" customHeight="1">
      <c r="B2" s="66" t="s">
        <v>1</v>
      </c>
      <c r="C2" s="66"/>
      <c r="D2" s="66"/>
      <c r="E2" s="66"/>
      <c r="F2" s="66"/>
      <c r="G2" s="66"/>
      <c r="H2" s="66"/>
      <c r="I2" s="66"/>
      <c r="J2" s="67"/>
      <c r="K2" s="66"/>
      <c r="L2" s="66"/>
    </row>
    <row r="3" spans="1:13" s="39" customFormat="1" ht="12" customHeight="1">
      <c r="B3" s="52" t="s">
        <v>2</v>
      </c>
      <c r="C3" s="52"/>
      <c r="D3" s="52"/>
      <c r="E3" s="52"/>
      <c r="F3" s="52" t="s">
        <v>3</v>
      </c>
      <c r="G3" s="52"/>
      <c r="H3" s="60"/>
      <c r="I3" s="45" t="s">
        <v>4</v>
      </c>
      <c r="J3" s="68">
        <v>44562</v>
      </c>
      <c r="K3" s="68"/>
      <c r="L3" s="69"/>
    </row>
    <row r="4" spans="1:13" s="39" customFormat="1" ht="12" customHeight="1">
      <c r="B4" s="52"/>
      <c r="C4" s="52"/>
      <c r="D4" s="52"/>
      <c r="E4" s="52"/>
      <c r="F4" s="52"/>
      <c r="G4" s="52"/>
      <c r="H4" s="60"/>
      <c r="I4" s="46" t="s">
        <v>74</v>
      </c>
      <c r="J4" s="70"/>
      <c r="K4" s="70"/>
      <c r="L4" s="71"/>
    </row>
    <row r="5" spans="1:13" s="39" customFormat="1" ht="12.75" customHeight="1">
      <c r="B5" s="52" t="s">
        <v>5</v>
      </c>
      <c r="C5" s="52"/>
      <c r="D5" s="52"/>
      <c r="E5" s="52"/>
      <c r="F5" s="52" t="s">
        <v>78</v>
      </c>
      <c r="G5" s="52"/>
      <c r="H5" s="60"/>
      <c r="I5" s="45" t="s">
        <v>6</v>
      </c>
      <c r="J5" s="61">
        <v>7917.07</v>
      </c>
      <c r="K5" s="61"/>
      <c r="L5" s="62"/>
    </row>
    <row r="6" spans="1:13" s="39" customFormat="1" ht="12.75" customHeight="1">
      <c r="B6" s="52"/>
      <c r="C6" s="52"/>
      <c r="D6" s="52"/>
      <c r="E6" s="52"/>
      <c r="F6" s="52"/>
      <c r="G6" s="52"/>
      <c r="H6" s="60"/>
      <c r="I6" s="47" t="s">
        <v>79</v>
      </c>
      <c r="J6" s="63"/>
      <c r="K6" s="63"/>
      <c r="L6" s="64"/>
    </row>
    <row r="7" spans="1:13" s="39" customFormat="1" ht="17.25" customHeight="1">
      <c r="B7" s="52" t="s">
        <v>80</v>
      </c>
      <c r="C7" s="52"/>
      <c r="D7" s="52"/>
      <c r="E7" s="52"/>
      <c r="F7" s="52" t="s">
        <v>92</v>
      </c>
      <c r="G7" s="52"/>
      <c r="H7" s="52"/>
      <c r="I7" s="53"/>
      <c r="J7" s="54"/>
      <c r="K7" s="52"/>
      <c r="L7" s="52"/>
    </row>
    <row r="8" spans="1:13" s="39" customFormat="1" ht="13.5" customHeight="1">
      <c r="B8" s="52" t="s">
        <v>7</v>
      </c>
      <c r="C8" s="52" t="s">
        <v>8</v>
      </c>
      <c r="D8" s="52" t="s">
        <v>9</v>
      </c>
      <c r="E8" s="52"/>
      <c r="F8" s="52" t="s">
        <v>10</v>
      </c>
      <c r="G8" s="44" t="s">
        <v>11</v>
      </c>
      <c r="H8" s="44" t="s">
        <v>12</v>
      </c>
      <c r="I8" s="52" t="s">
        <v>13</v>
      </c>
      <c r="J8" s="55" t="s">
        <v>75</v>
      </c>
      <c r="K8" s="52" t="s">
        <v>14</v>
      </c>
      <c r="L8" s="52" t="s">
        <v>15</v>
      </c>
    </row>
    <row r="9" spans="1:13" s="39" customFormat="1" ht="13.5" customHeight="1">
      <c r="B9" s="52"/>
      <c r="C9" s="52"/>
      <c r="D9" s="52"/>
      <c r="E9" s="52"/>
      <c r="F9" s="52"/>
      <c r="G9" s="44" t="s">
        <v>16</v>
      </c>
      <c r="H9" s="44" t="s">
        <v>16</v>
      </c>
      <c r="I9" s="52"/>
      <c r="J9" s="55"/>
      <c r="K9" s="52"/>
      <c r="L9" s="52"/>
    </row>
    <row r="10" spans="1:13" s="37" customFormat="1" ht="15" customHeight="1">
      <c r="A10" s="37">
        <v>9</v>
      </c>
      <c r="B10" s="4" t="s">
        <v>76</v>
      </c>
      <c r="C10" s="4" t="s">
        <v>21</v>
      </c>
      <c r="D10" s="4" t="s">
        <v>19</v>
      </c>
      <c r="E10" s="5" t="s">
        <v>20</v>
      </c>
      <c r="F10" s="6" t="s">
        <v>81</v>
      </c>
      <c r="G10" s="7">
        <v>118.12</v>
      </c>
      <c r="H10" s="7">
        <v>19.86</v>
      </c>
      <c r="I10" s="7">
        <v>137.97999999999999</v>
      </c>
      <c r="J10" s="33">
        <v>5788</v>
      </c>
      <c r="K10" s="7">
        <f>J10*I10</f>
        <v>798628.24</v>
      </c>
      <c r="L10" s="7"/>
    </row>
    <row r="11" spans="1:13" s="37" customFormat="1" ht="15" customHeight="1">
      <c r="A11" s="37">
        <v>10</v>
      </c>
      <c r="B11" s="4" t="s">
        <v>76</v>
      </c>
      <c r="C11" s="4" t="s">
        <v>22</v>
      </c>
      <c r="D11" s="4" t="s">
        <v>17</v>
      </c>
      <c r="E11" s="5" t="s">
        <v>18</v>
      </c>
      <c r="F11" s="6" t="s">
        <v>81</v>
      </c>
      <c r="G11" s="7">
        <v>103.61</v>
      </c>
      <c r="H11" s="7">
        <v>17.420000000000002</v>
      </c>
      <c r="I11" s="7">
        <v>121.03</v>
      </c>
      <c r="J11" s="33">
        <v>5198</v>
      </c>
      <c r="K11" s="7">
        <f t="shared" ref="K11:K21" si="0">J11*I11</f>
        <v>629113.94000000006</v>
      </c>
      <c r="L11" s="7"/>
    </row>
    <row r="12" spans="1:13" s="37" customFormat="1" ht="15" customHeight="1">
      <c r="A12" s="37">
        <v>11</v>
      </c>
      <c r="B12" s="4" t="s">
        <v>76</v>
      </c>
      <c r="C12" s="4" t="s">
        <v>23</v>
      </c>
      <c r="D12" s="4" t="s">
        <v>17</v>
      </c>
      <c r="E12" s="5" t="s">
        <v>18</v>
      </c>
      <c r="F12" s="6" t="s">
        <v>81</v>
      </c>
      <c r="G12" s="7">
        <v>103.53</v>
      </c>
      <c r="H12" s="7">
        <v>17.41</v>
      </c>
      <c r="I12" s="7">
        <v>120.94</v>
      </c>
      <c r="J12" s="33">
        <v>5198</v>
      </c>
      <c r="K12" s="7">
        <f t="shared" si="0"/>
        <v>628646.12</v>
      </c>
      <c r="L12" s="7"/>
    </row>
    <row r="13" spans="1:13" s="37" customFormat="1" ht="15" customHeight="1">
      <c r="A13" s="37">
        <v>12</v>
      </c>
      <c r="B13" s="4" t="s">
        <v>76</v>
      </c>
      <c r="C13" s="4" t="s">
        <v>24</v>
      </c>
      <c r="D13" s="4" t="s">
        <v>19</v>
      </c>
      <c r="E13" s="5" t="s">
        <v>20</v>
      </c>
      <c r="F13" s="6" t="s">
        <v>81</v>
      </c>
      <c r="G13" s="7">
        <v>118.12</v>
      </c>
      <c r="H13" s="7">
        <v>19.86</v>
      </c>
      <c r="I13" s="7">
        <v>137.97999999999999</v>
      </c>
      <c r="J13" s="33">
        <v>5728</v>
      </c>
      <c r="K13" s="7">
        <f t="shared" si="0"/>
        <v>790349.44</v>
      </c>
      <c r="L13" s="7"/>
    </row>
    <row r="14" spans="1:13" ht="15" customHeight="1">
      <c r="A14" s="1">
        <v>13</v>
      </c>
      <c r="B14" s="4" t="s">
        <v>76</v>
      </c>
      <c r="C14" s="4" t="s">
        <v>90</v>
      </c>
      <c r="D14" s="4" t="s">
        <v>19</v>
      </c>
      <c r="E14" s="5" t="s">
        <v>20</v>
      </c>
      <c r="F14" s="6" t="s">
        <v>81</v>
      </c>
      <c r="G14" s="7">
        <v>122.65</v>
      </c>
      <c r="H14" s="7">
        <v>20.62</v>
      </c>
      <c r="I14" s="7">
        <v>143.27000000000001</v>
      </c>
      <c r="J14" s="33">
        <v>5328</v>
      </c>
      <c r="K14" s="7">
        <f t="shared" si="0"/>
        <v>763342.56</v>
      </c>
      <c r="L14" s="7"/>
      <c r="M14" s="37"/>
    </row>
    <row r="15" spans="1:13" ht="15" customHeight="1">
      <c r="A15" s="1">
        <v>14</v>
      </c>
      <c r="B15" s="4" t="s">
        <v>76</v>
      </c>
      <c r="C15" s="4" t="s">
        <v>83</v>
      </c>
      <c r="D15" s="4" t="s">
        <v>17</v>
      </c>
      <c r="E15" s="5" t="s">
        <v>18</v>
      </c>
      <c r="F15" s="6" t="s">
        <v>81</v>
      </c>
      <c r="G15" s="7">
        <v>103.61</v>
      </c>
      <c r="H15" s="7">
        <v>17.420000000000002</v>
      </c>
      <c r="I15" s="7">
        <v>121.03</v>
      </c>
      <c r="J15" s="33">
        <v>5228</v>
      </c>
      <c r="K15" s="7">
        <f t="shared" si="0"/>
        <v>632744.84</v>
      </c>
      <c r="L15" s="7"/>
      <c r="M15" s="37"/>
    </row>
    <row r="16" spans="1:13" ht="15" customHeight="1">
      <c r="A16" s="1">
        <v>15</v>
      </c>
      <c r="B16" s="4" t="s">
        <v>76</v>
      </c>
      <c r="C16" s="4" t="s">
        <v>84</v>
      </c>
      <c r="D16" s="4" t="s">
        <v>17</v>
      </c>
      <c r="E16" s="5" t="s">
        <v>18</v>
      </c>
      <c r="F16" s="6" t="s">
        <v>81</v>
      </c>
      <c r="G16" s="7">
        <v>103.53</v>
      </c>
      <c r="H16" s="7">
        <v>17.41</v>
      </c>
      <c r="I16" s="7">
        <v>120.94</v>
      </c>
      <c r="J16" s="33">
        <v>5228</v>
      </c>
      <c r="K16" s="7">
        <f t="shared" si="0"/>
        <v>632274.31999999995</v>
      </c>
      <c r="L16" s="7"/>
      <c r="M16" s="37"/>
    </row>
    <row r="17" spans="1:13" ht="15" customHeight="1">
      <c r="A17" s="1">
        <v>16</v>
      </c>
      <c r="B17" s="4" t="s">
        <v>76</v>
      </c>
      <c r="C17" s="4" t="s">
        <v>85</v>
      </c>
      <c r="D17" s="4" t="s">
        <v>19</v>
      </c>
      <c r="E17" s="5" t="s">
        <v>20</v>
      </c>
      <c r="F17" s="6" t="s">
        <v>81</v>
      </c>
      <c r="G17" s="7">
        <v>122.65</v>
      </c>
      <c r="H17" s="7">
        <v>20.62</v>
      </c>
      <c r="I17" s="7">
        <v>143.27000000000001</v>
      </c>
      <c r="J17" s="33">
        <v>5278</v>
      </c>
      <c r="K17" s="7">
        <f t="shared" si="0"/>
        <v>756179.06</v>
      </c>
      <c r="L17" s="7"/>
      <c r="M17" s="37"/>
    </row>
    <row r="18" spans="1:13" ht="15" customHeight="1">
      <c r="A18" s="1">
        <v>17</v>
      </c>
      <c r="B18" s="4" t="s">
        <v>76</v>
      </c>
      <c r="C18" s="4" t="s">
        <v>25</v>
      </c>
      <c r="D18" s="4" t="s">
        <v>19</v>
      </c>
      <c r="E18" s="5" t="s">
        <v>20</v>
      </c>
      <c r="F18" s="6" t="s">
        <v>81</v>
      </c>
      <c r="G18" s="7">
        <v>122.65</v>
      </c>
      <c r="H18" s="7">
        <v>20.62</v>
      </c>
      <c r="I18" s="7">
        <v>143.27000000000001</v>
      </c>
      <c r="J18" s="33">
        <v>5368</v>
      </c>
      <c r="K18" s="7">
        <f t="shared" si="0"/>
        <v>769073.3600000001</v>
      </c>
      <c r="L18" s="7"/>
      <c r="M18" s="37"/>
    </row>
    <row r="19" spans="1:13" ht="15" customHeight="1">
      <c r="A19" s="1">
        <v>18</v>
      </c>
      <c r="B19" s="4" t="s">
        <v>76</v>
      </c>
      <c r="C19" s="4" t="s">
        <v>26</v>
      </c>
      <c r="D19" s="4" t="s">
        <v>17</v>
      </c>
      <c r="E19" s="5" t="s">
        <v>18</v>
      </c>
      <c r="F19" s="6" t="s">
        <v>81</v>
      </c>
      <c r="G19" s="7">
        <v>103.61</v>
      </c>
      <c r="H19" s="7">
        <v>17.420000000000002</v>
      </c>
      <c r="I19" s="7">
        <v>121.03</v>
      </c>
      <c r="J19" s="33">
        <v>5268</v>
      </c>
      <c r="K19" s="7">
        <f t="shared" si="0"/>
        <v>637586.04</v>
      </c>
      <c r="L19" s="7"/>
      <c r="M19" s="37"/>
    </row>
    <row r="20" spans="1:13" ht="15" customHeight="1">
      <c r="A20" s="1">
        <v>19</v>
      </c>
      <c r="B20" s="4" t="s">
        <v>76</v>
      </c>
      <c r="C20" s="4" t="s">
        <v>27</v>
      </c>
      <c r="D20" s="4" t="s">
        <v>17</v>
      </c>
      <c r="E20" s="5" t="s">
        <v>18</v>
      </c>
      <c r="F20" s="6" t="s">
        <v>81</v>
      </c>
      <c r="G20" s="7">
        <v>103.53</v>
      </c>
      <c r="H20" s="7">
        <v>17.41</v>
      </c>
      <c r="I20" s="7">
        <v>120.94</v>
      </c>
      <c r="J20" s="33">
        <v>5268</v>
      </c>
      <c r="K20" s="7">
        <f t="shared" si="0"/>
        <v>637111.92000000004</v>
      </c>
      <c r="L20" s="7"/>
      <c r="M20" s="37"/>
    </row>
    <row r="21" spans="1:13" ht="15" customHeight="1" thickBot="1">
      <c r="A21" s="1">
        <v>20</v>
      </c>
      <c r="B21" s="14" t="s">
        <v>76</v>
      </c>
      <c r="C21" s="14" t="s">
        <v>28</v>
      </c>
      <c r="D21" s="14" t="s">
        <v>19</v>
      </c>
      <c r="E21" s="15" t="s">
        <v>20</v>
      </c>
      <c r="F21" s="16" t="s">
        <v>81</v>
      </c>
      <c r="G21" s="17">
        <v>122.65</v>
      </c>
      <c r="H21" s="17">
        <v>20.62</v>
      </c>
      <c r="I21" s="17">
        <v>143.27000000000001</v>
      </c>
      <c r="J21" s="32">
        <v>5318</v>
      </c>
      <c r="K21" s="7">
        <f t="shared" si="0"/>
        <v>761909.8600000001</v>
      </c>
      <c r="L21" s="17"/>
      <c r="M21" s="37"/>
    </row>
    <row r="22" spans="1:13" ht="15" customHeight="1">
      <c r="A22" s="1">
        <v>21</v>
      </c>
      <c r="B22" s="18" t="s">
        <v>76</v>
      </c>
      <c r="C22" s="19" t="s">
        <v>29</v>
      </c>
      <c r="D22" s="19" t="s">
        <v>19</v>
      </c>
      <c r="E22" s="20" t="s">
        <v>20</v>
      </c>
      <c r="F22" s="21" t="s">
        <v>81</v>
      </c>
      <c r="G22" s="22">
        <v>122.65</v>
      </c>
      <c r="H22" s="22">
        <v>20.62</v>
      </c>
      <c r="I22" s="22">
        <v>143.27000000000001</v>
      </c>
      <c r="J22" s="35">
        <v>5518</v>
      </c>
      <c r="K22" s="22">
        <f t="shared" ref="K22:K27" si="1">J22*I22</f>
        <v>790563.8600000001</v>
      </c>
      <c r="L22" s="23"/>
    </row>
    <row r="23" spans="1:13" ht="15" customHeight="1">
      <c r="A23" s="1">
        <v>22</v>
      </c>
      <c r="B23" s="24" t="s">
        <v>76</v>
      </c>
      <c r="C23" s="4" t="s">
        <v>30</v>
      </c>
      <c r="D23" s="4" t="s">
        <v>17</v>
      </c>
      <c r="E23" s="5" t="s">
        <v>18</v>
      </c>
      <c r="F23" s="6" t="s">
        <v>81</v>
      </c>
      <c r="G23" s="7">
        <v>103.61</v>
      </c>
      <c r="H23" s="7">
        <v>17.420000000000002</v>
      </c>
      <c r="I23" s="7">
        <v>121.03</v>
      </c>
      <c r="J23" s="33">
        <v>5418</v>
      </c>
      <c r="K23" s="7">
        <f t="shared" si="1"/>
        <v>655740.54</v>
      </c>
      <c r="L23" s="25"/>
    </row>
    <row r="24" spans="1:13" ht="15" customHeight="1">
      <c r="A24" s="1">
        <v>23</v>
      </c>
      <c r="B24" s="24" t="s">
        <v>76</v>
      </c>
      <c r="C24" s="4" t="s">
        <v>31</v>
      </c>
      <c r="D24" s="4" t="s">
        <v>17</v>
      </c>
      <c r="E24" s="5" t="s">
        <v>18</v>
      </c>
      <c r="F24" s="6" t="s">
        <v>81</v>
      </c>
      <c r="G24" s="7">
        <v>103.53</v>
      </c>
      <c r="H24" s="7">
        <v>17.41</v>
      </c>
      <c r="I24" s="7">
        <v>120.94</v>
      </c>
      <c r="J24" s="33">
        <v>5418</v>
      </c>
      <c r="K24" s="7">
        <f t="shared" si="1"/>
        <v>655252.92000000004</v>
      </c>
      <c r="L24" s="25"/>
    </row>
    <row r="25" spans="1:13" ht="15" customHeight="1" thickBot="1">
      <c r="A25" s="1">
        <v>24</v>
      </c>
      <c r="B25" s="26" t="s">
        <v>76</v>
      </c>
      <c r="C25" s="27" t="s">
        <v>32</v>
      </c>
      <c r="D25" s="27" t="s">
        <v>19</v>
      </c>
      <c r="E25" s="28" t="s">
        <v>20</v>
      </c>
      <c r="F25" s="29" t="s">
        <v>81</v>
      </c>
      <c r="G25" s="30">
        <v>122.65</v>
      </c>
      <c r="H25" s="30">
        <v>20.62</v>
      </c>
      <c r="I25" s="30">
        <v>143.27000000000001</v>
      </c>
      <c r="J25" s="36">
        <v>5468</v>
      </c>
      <c r="K25" s="30">
        <f t="shared" si="1"/>
        <v>783400.3600000001</v>
      </c>
      <c r="L25" s="31"/>
    </row>
    <row r="26" spans="1:13" ht="15" customHeight="1">
      <c r="A26" s="1">
        <v>25</v>
      </c>
      <c r="B26" s="10" t="s">
        <v>76</v>
      </c>
      <c r="C26" s="10" t="s">
        <v>33</v>
      </c>
      <c r="D26" s="10" t="s">
        <v>19</v>
      </c>
      <c r="E26" s="11" t="s">
        <v>20</v>
      </c>
      <c r="F26" s="12" t="s">
        <v>81</v>
      </c>
      <c r="G26" s="13">
        <v>122.65</v>
      </c>
      <c r="H26" s="13">
        <v>20.62</v>
      </c>
      <c r="I26" s="13">
        <v>143.27000000000001</v>
      </c>
      <c r="J26" s="34">
        <v>5468</v>
      </c>
      <c r="K26" s="13">
        <f t="shared" si="1"/>
        <v>783400.3600000001</v>
      </c>
      <c r="L26" s="13"/>
    </row>
    <row r="27" spans="1:13" ht="15" customHeight="1">
      <c r="A27" s="1">
        <v>26</v>
      </c>
      <c r="B27" s="4" t="s">
        <v>76</v>
      </c>
      <c r="C27" s="4" t="s">
        <v>34</v>
      </c>
      <c r="D27" s="4" t="s">
        <v>17</v>
      </c>
      <c r="E27" s="5" t="s">
        <v>18</v>
      </c>
      <c r="F27" s="6" t="s">
        <v>81</v>
      </c>
      <c r="G27" s="7">
        <v>103.61</v>
      </c>
      <c r="H27" s="7">
        <v>17.420000000000002</v>
      </c>
      <c r="I27" s="7">
        <v>121.03</v>
      </c>
      <c r="J27" s="33">
        <v>5368</v>
      </c>
      <c r="K27" s="7">
        <f t="shared" si="1"/>
        <v>649689.04</v>
      </c>
      <c r="L27" s="7"/>
    </row>
    <row r="28" spans="1:13" ht="15" customHeight="1">
      <c r="A28" s="1">
        <v>27</v>
      </c>
      <c r="B28" s="4" t="s">
        <v>76</v>
      </c>
      <c r="C28" s="4" t="s">
        <v>35</v>
      </c>
      <c r="D28" s="4" t="s">
        <v>17</v>
      </c>
      <c r="E28" s="5" t="s">
        <v>18</v>
      </c>
      <c r="F28" s="6" t="s">
        <v>81</v>
      </c>
      <c r="G28" s="7">
        <v>103.53</v>
      </c>
      <c r="H28" s="7">
        <v>17.41</v>
      </c>
      <c r="I28" s="7">
        <v>120.94</v>
      </c>
      <c r="J28" s="33">
        <v>5368</v>
      </c>
      <c r="K28" s="7">
        <f t="shared" ref="K28:K69" si="2">J28*I28</f>
        <v>649205.92000000004</v>
      </c>
      <c r="L28" s="7"/>
    </row>
    <row r="29" spans="1:13" ht="15" customHeight="1">
      <c r="A29" s="1">
        <v>28</v>
      </c>
      <c r="B29" s="4" t="s">
        <v>76</v>
      </c>
      <c r="C29" s="4" t="s">
        <v>36</v>
      </c>
      <c r="D29" s="4" t="s">
        <v>19</v>
      </c>
      <c r="E29" s="5" t="s">
        <v>20</v>
      </c>
      <c r="F29" s="6" t="s">
        <v>81</v>
      </c>
      <c r="G29" s="7">
        <v>122.65</v>
      </c>
      <c r="H29" s="7">
        <v>20.62</v>
      </c>
      <c r="I29" s="7">
        <v>143.27000000000001</v>
      </c>
      <c r="J29" s="33">
        <v>5418</v>
      </c>
      <c r="K29" s="7">
        <f t="shared" si="2"/>
        <v>776236.8600000001</v>
      </c>
      <c r="L29" s="7"/>
    </row>
    <row r="30" spans="1:13" ht="15" customHeight="1">
      <c r="A30" s="1">
        <v>29</v>
      </c>
      <c r="B30" s="4" t="s">
        <v>76</v>
      </c>
      <c r="C30" s="4" t="s">
        <v>37</v>
      </c>
      <c r="D30" s="4" t="s">
        <v>19</v>
      </c>
      <c r="E30" s="5" t="s">
        <v>20</v>
      </c>
      <c r="F30" s="6" t="s">
        <v>81</v>
      </c>
      <c r="G30" s="7">
        <v>122.65</v>
      </c>
      <c r="H30" s="7">
        <v>20.62</v>
      </c>
      <c r="I30" s="7">
        <v>143.27000000000001</v>
      </c>
      <c r="J30" s="33">
        <v>5468</v>
      </c>
      <c r="K30" s="7">
        <f t="shared" si="2"/>
        <v>783400.3600000001</v>
      </c>
      <c r="L30" s="7"/>
    </row>
    <row r="31" spans="1:13" ht="15" customHeight="1">
      <c r="A31" s="1">
        <v>30</v>
      </c>
      <c r="B31" s="4" t="s">
        <v>76</v>
      </c>
      <c r="C31" s="4" t="s">
        <v>38</v>
      </c>
      <c r="D31" s="4" t="s">
        <v>17</v>
      </c>
      <c r="E31" s="5" t="s">
        <v>18</v>
      </c>
      <c r="F31" s="6" t="s">
        <v>81</v>
      </c>
      <c r="G31" s="7">
        <v>103.61</v>
      </c>
      <c r="H31" s="7">
        <v>17.420000000000002</v>
      </c>
      <c r="I31" s="7">
        <v>121.03</v>
      </c>
      <c r="J31" s="33">
        <v>5368</v>
      </c>
      <c r="K31" s="7">
        <f t="shared" si="2"/>
        <v>649689.04</v>
      </c>
      <c r="L31" s="7"/>
    </row>
    <row r="32" spans="1:13" ht="15" customHeight="1">
      <c r="A32" s="1">
        <v>31</v>
      </c>
      <c r="B32" s="4" t="s">
        <v>76</v>
      </c>
      <c r="C32" s="4" t="s">
        <v>39</v>
      </c>
      <c r="D32" s="4" t="s">
        <v>17</v>
      </c>
      <c r="E32" s="5" t="s">
        <v>18</v>
      </c>
      <c r="F32" s="6" t="s">
        <v>81</v>
      </c>
      <c r="G32" s="7">
        <v>103.53</v>
      </c>
      <c r="H32" s="7">
        <v>17.41</v>
      </c>
      <c r="I32" s="7">
        <v>120.94</v>
      </c>
      <c r="J32" s="33">
        <v>5368</v>
      </c>
      <c r="K32" s="7">
        <f t="shared" si="2"/>
        <v>649205.92000000004</v>
      </c>
      <c r="L32" s="7"/>
    </row>
    <row r="33" spans="1:12" ht="15" customHeight="1" thickBot="1">
      <c r="A33" s="1">
        <v>32</v>
      </c>
      <c r="B33" s="14" t="s">
        <v>76</v>
      </c>
      <c r="C33" s="14" t="s">
        <v>40</v>
      </c>
      <c r="D33" s="14" t="s">
        <v>19</v>
      </c>
      <c r="E33" s="15" t="s">
        <v>20</v>
      </c>
      <c r="F33" s="16" t="s">
        <v>81</v>
      </c>
      <c r="G33" s="17">
        <v>122.65</v>
      </c>
      <c r="H33" s="17">
        <v>20.62</v>
      </c>
      <c r="I33" s="17">
        <v>143.27000000000001</v>
      </c>
      <c r="J33" s="32">
        <v>5418</v>
      </c>
      <c r="K33" s="17">
        <f t="shared" si="2"/>
        <v>776236.8600000001</v>
      </c>
      <c r="L33" s="17"/>
    </row>
    <row r="34" spans="1:12" ht="15" customHeight="1">
      <c r="A34" s="1">
        <v>33</v>
      </c>
      <c r="B34" s="18" t="s">
        <v>76</v>
      </c>
      <c r="C34" s="19" t="s">
        <v>41</v>
      </c>
      <c r="D34" s="19" t="s">
        <v>19</v>
      </c>
      <c r="E34" s="20" t="s">
        <v>20</v>
      </c>
      <c r="F34" s="21" t="s">
        <v>81</v>
      </c>
      <c r="G34" s="22">
        <v>122.65</v>
      </c>
      <c r="H34" s="22">
        <v>20.62</v>
      </c>
      <c r="I34" s="22">
        <v>143.27000000000001</v>
      </c>
      <c r="J34" s="35">
        <v>5618</v>
      </c>
      <c r="K34" s="22">
        <f t="shared" si="2"/>
        <v>804890.8600000001</v>
      </c>
      <c r="L34" s="23"/>
    </row>
    <row r="35" spans="1:12" ht="15" customHeight="1">
      <c r="A35" s="1">
        <v>34</v>
      </c>
      <c r="B35" s="24" t="s">
        <v>76</v>
      </c>
      <c r="C35" s="4" t="s">
        <v>42</v>
      </c>
      <c r="D35" s="4" t="s">
        <v>17</v>
      </c>
      <c r="E35" s="5" t="s">
        <v>18</v>
      </c>
      <c r="F35" s="6" t="s">
        <v>81</v>
      </c>
      <c r="G35" s="7">
        <v>103.61</v>
      </c>
      <c r="H35" s="7">
        <v>17.420000000000002</v>
      </c>
      <c r="I35" s="7">
        <v>121.03</v>
      </c>
      <c r="J35" s="33">
        <v>5518</v>
      </c>
      <c r="K35" s="7">
        <f t="shared" si="2"/>
        <v>667843.54</v>
      </c>
      <c r="L35" s="25"/>
    </row>
    <row r="36" spans="1:12" ht="15" customHeight="1">
      <c r="A36" s="1">
        <v>35</v>
      </c>
      <c r="B36" s="24" t="s">
        <v>76</v>
      </c>
      <c r="C36" s="4" t="s">
        <v>43</v>
      </c>
      <c r="D36" s="4" t="s">
        <v>17</v>
      </c>
      <c r="E36" s="5" t="s">
        <v>18</v>
      </c>
      <c r="F36" s="6" t="s">
        <v>81</v>
      </c>
      <c r="G36" s="7">
        <v>103.53</v>
      </c>
      <c r="H36" s="7">
        <v>17.41</v>
      </c>
      <c r="I36" s="7">
        <v>120.94</v>
      </c>
      <c r="J36" s="33">
        <v>5518</v>
      </c>
      <c r="K36" s="7">
        <f t="shared" si="2"/>
        <v>667346.92000000004</v>
      </c>
      <c r="L36" s="25"/>
    </row>
    <row r="37" spans="1:12" ht="15" customHeight="1" thickBot="1">
      <c r="A37" s="1">
        <v>36</v>
      </c>
      <c r="B37" s="26" t="s">
        <v>76</v>
      </c>
      <c r="C37" s="27" t="s">
        <v>44</v>
      </c>
      <c r="D37" s="27" t="s">
        <v>19</v>
      </c>
      <c r="E37" s="28" t="s">
        <v>20</v>
      </c>
      <c r="F37" s="29" t="s">
        <v>81</v>
      </c>
      <c r="G37" s="30">
        <v>122.65</v>
      </c>
      <c r="H37" s="30">
        <v>20.62</v>
      </c>
      <c r="I37" s="30">
        <v>143.27000000000001</v>
      </c>
      <c r="J37" s="36">
        <v>5568</v>
      </c>
      <c r="K37" s="30">
        <f t="shared" si="2"/>
        <v>797727.3600000001</v>
      </c>
      <c r="L37" s="31"/>
    </row>
    <row r="38" spans="1:12" ht="15" customHeight="1">
      <c r="A38" s="1">
        <v>37</v>
      </c>
      <c r="B38" s="10" t="s">
        <v>76</v>
      </c>
      <c r="C38" s="10" t="s">
        <v>45</v>
      </c>
      <c r="D38" s="10" t="s">
        <v>19</v>
      </c>
      <c r="E38" s="11" t="s">
        <v>20</v>
      </c>
      <c r="F38" s="12" t="s">
        <v>81</v>
      </c>
      <c r="G38" s="13">
        <v>122.65</v>
      </c>
      <c r="H38" s="13">
        <v>20.62</v>
      </c>
      <c r="I38" s="13">
        <v>143.27000000000001</v>
      </c>
      <c r="J38" s="34">
        <v>5568</v>
      </c>
      <c r="K38" s="13">
        <f t="shared" si="2"/>
        <v>797727.3600000001</v>
      </c>
      <c r="L38" s="13"/>
    </row>
    <row r="39" spans="1:12" ht="15" customHeight="1">
      <c r="A39" s="1">
        <v>38</v>
      </c>
      <c r="B39" s="4" t="s">
        <v>76</v>
      </c>
      <c r="C39" s="4" t="s">
        <v>46</v>
      </c>
      <c r="D39" s="4" t="s">
        <v>17</v>
      </c>
      <c r="E39" s="5" t="s">
        <v>18</v>
      </c>
      <c r="F39" s="6" t="s">
        <v>81</v>
      </c>
      <c r="G39" s="7">
        <v>103.61</v>
      </c>
      <c r="H39" s="7">
        <v>17.420000000000002</v>
      </c>
      <c r="I39" s="7">
        <v>121.03</v>
      </c>
      <c r="J39" s="33">
        <v>5468</v>
      </c>
      <c r="K39" s="7">
        <f t="shared" si="2"/>
        <v>661792.04</v>
      </c>
      <c r="L39" s="7"/>
    </row>
    <row r="40" spans="1:12" ht="15" customHeight="1">
      <c r="A40" s="1">
        <v>39</v>
      </c>
      <c r="B40" s="4" t="s">
        <v>76</v>
      </c>
      <c r="C40" s="4" t="s">
        <v>47</v>
      </c>
      <c r="D40" s="4" t="s">
        <v>17</v>
      </c>
      <c r="E40" s="5" t="s">
        <v>18</v>
      </c>
      <c r="F40" s="6" t="s">
        <v>81</v>
      </c>
      <c r="G40" s="7">
        <v>103.53</v>
      </c>
      <c r="H40" s="7">
        <v>17.41</v>
      </c>
      <c r="I40" s="7">
        <v>120.94</v>
      </c>
      <c r="J40" s="33">
        <v>5468</v>
      </c>
      <c r="K40" s="7">
        <f t="shared" si="2"/>
        <v>661299.92000000004</v>
      </c>
      <c r="L40" s="7"/>
    </row>
    <row r="41" spans="1:12" ht="15" customHeight="1">
      <c r="A41" s="1">
        <v>40</v>
      </c>
      <c r="B41" s="4" t="s">
        <v>76</v>
      </c>
      <c r="C41" s="4" t="s">
        <v>48</v>
      </c>
      <c r="D41" s="4" t="s">
        <v>19</v>
      </c>
      <c r="E41" s="5" t="s">
        <v>20</v>
      </c>
      <c r="F41" s="6" t="s">
        <v>81</v>
      </c>
      <c r="G41" s="7">
        <v>122.65</v>
      </c>
      <c r="H41" s="7">
        <v>20.62</v>
      </c>
      <c r="I41" s="7">
        <v>143.27000000000001</v>
      </c>
      <c r="J41" s="33">
        <v>5518</v>
      </c>
      <c r="K41" s="7">
        <f t="shared" si="2"/>
        <v>790563.8600000001</v>
      </c>
      <c r="L41" s="7"/>
    </row>
    <row r="42" spans="1:12" ht="15" customHeight="1">
      <c r="A42" s="1">
        <v>41</v>
      </c>
      <c r="B42" s="4" t="s">
        <v>76</v>
      </c>
      <c r="C42" s="4" t="s">
        <v>49</v>
      </c>
      <c r="D42" s="4" t="s">
        <v>19</v>
      </c>
      <c r="E42" s="5" t="s">
        <v>20</v>
      </c>
      <c r="F42" s="6" t="s">
        <v>81</v>
      </c>
      <c r="G42" s="7">
        <v>122.65</v>
      </c>
      <c r="H42" s="7">
        <v>20.62</v>
      </c>
      <c r="I42" s="7">
        <v>143.27000000000001</v>
      </c>
      <c r="J42" s="33">
        <v>5568</v>
      </c>
      <c r="K42" s="7">
        <f t="shared" si="2"/>
        <v>797727.3600000001</v>
      </c>
      <c r="L42" s="7"/>
    </row>
    <row r="43" spans="1:12" ht="15" customHeight="1">
      <c r="A43" s="1">
        <v>42</v>
      </c>
      <c r="B43" s="4" t="s">
        <v>76</v>
      </c>
      <c r="C43" s="4" t="s">
        <v>50</v>
      </c>
      <c r="D43" s="4" t="s">
        <v>17</v>
      </c>
      <c r="E43" s="5" t="s">
        <v>18</v>
      </c>
      <c r="F43" s="6" t="s">
        <v>81</v>
      </c>
      <c r="G43" s="7">
        <v>103.61</v>
      </c>
      <c r="H43" s="7">
        <v>17.420000000000002</v>
      </c>
      <c r="I43" s="7">
        <v>121.03</v>
      </c>
      <c r="J43" s="33">
        <v>5468</v>
      </c>
      <c r="K43" s="7">
        <f t="shared" si="2"/>
        <v>661792.04</v>
      </c>
      <c r="L43" s="7"/>
    </row>
    <row r="44" spans="1:12" ht="15" customHeight="1">
      <c r="A44" s="1">
        <v>43</v>
      </c>
      <c r="B44" s="4" t="s">
        <v>76</v>
      </c>
      <c r="C44" s="4" t="s">
        <v>51</v>
      </c>
      <c r="D44" s="4" t="s">
        <v>17</v>
      </c>
      <c r="E44" s="5" t="s">
        <v>18</v>
      </c>
      <c r="F44" s="6" t="s">
        <v>81</v>
      </c>
      <c r="G44" s="7">
        <v>103.53</v>
      </c>
      <c r="H44" s="7">
        <v>17.41</v>
      </c>
      <c r="I44" s="7">
        <v>120.94</v>
      </c>
      <c r="J44" s="33">
        <v>5468</v>
      </c>
      <c r="K44" s="7">
        <f t="shared" si="2"/>
        <v>661299.92000000004</v>
      </c>
      <c r="L44" s="7"/>
    </row>
    <row r="45" spans="1:12" ht="15" customHeight="1">
      <c r="A45" s="1">
        <v>44</v>
      </c>
      <c r="B45" s="4" t="s">
        <v>76</v>
      </c>
      <c r="C45" s="4" t="s">
        <v>52</v>
      </c>
      <c r="D45" s="4" t="s">
        <v>19</v>
      </c>
      <c r="E45" s="5" t="s">
        <v>20</v>
      </c>
      <c r="F45" s="6" t="s">
        <v>81</v>
      </c>
      <c r="G45" s="7">
        <v>122.65</v>
      </c>
      <c r="H45" s="7">
        <v>20.62</v>
      </c>
      <c r="I45" s="7">
        <v>143.27000000000001</v>
      </c>
      <c r="J45" s="33">
        <v>5518</v>
      </c>
      <c r="K45" s="7">
        <f t="shared" si="2"/>
        <v>790563.8600000001</v>
      </c>
      <c r="L45" s="7"/>
    </row>
    <row r="46" spans="1:12" ht="15" customHeight="1">
      <c r="A46" s="1">
        <v>45</v>
      </c>
      <c r="B46" s="4" t="s">
        <v>76</v>
      </c>
      <c r="C46" s="4" t="s">
        <v>53</v>
      </c>
      <c r="D46" s="4" t="s">
        <v>19</v>
      </c>
      <c r="E46" s="5" t="s">
        <v>20</v>
      </c>
      <c r="F46" s="6" t="s">
        <v>81</v>
      </c>
      <c r="G46" s="7">
        <v>122.65</v>
      </c>
      <c r="H46" s="7">
        <v>20.62</v>
      </c>
      <c r="I46" s="7">
        <v>143.27000000000001</v>
      </c>
      <c r="J46" s="33">
        <v>5598</v>
      </c>
      <c r="K46" s="7">
        <f t="shared" si="2"/>
        <v>802025.46000000008</v>
      </c>
      <c r="L46" s="7"/>
    </row>
    <row r="47" spans="1:12" ht="15" customHeight="1">
      <c r="A47" s="1">
        <v>46</v>
      </c>
      <c r="B47" s="4" t="s">
        <v>76</v>
      </c>
      <c r="C47" s="4" t="s">
        <v>54</v>
      </c>
      <c r="D47" s="4" t="s">
        <v>17</v>
      </c>
      <c r="E47" s="5" t="s">
        <v>18</v>
      </c>
      <c r="F47" s="6" t="s">
        <v>81</v>
      </c>
      <c r="G47" s="7">
        <v>103.61</v>
      </c>
      <c r="H47" s="7">
        <v>17.420000000000002</v>
      </c>
      <c r="I47" s="7">
        <v>121.03</v>
      </c>
      <c r="J47" s="33">
        <v>5498</v>
      </c>
      <c r="K47" s="7">
        <f t="shared" si="2"/>
        <v>665422.94000000006</v>
      </c>
      <c r="L47" s="7"/>
    </row>
    <row r="48" spans="1:12" ht="15" customHeight="1">
      <c r="A48" s="1">
        <v>47</v>
      </c>
      <c r="B48" s="4" t="s">
        <v>76</v>
      </c>
      <c r="C48" s="4" t="s">
        <v>55</v>
      </c>
      <c r="D48" s="4" t="s">
        <v>17</v>
      </c>
      <c r="E48" s="5" t="s">
        <v>18</v>
      </c>
      <c r="F48" s="6" t="s">
        <v>81</v>
      </c>
      <c r="G48" s="7">
        <v>103.53</v>
      </c>
      <c r="H48" s="7">
        <v>17.41</v>
      </c>
      <c r="I48" s="7">
        <v>120.94</v>
      </c>
      <c r="J48" s="33">
        <v>5498</v>
      </c>
      <c r="K48" s="7">
        <f t="shared" si="2"/>
        <v>664928.12</v>
      </c>
      <c r="L48" s="7"/>
    </row>
    <row r="49" spans="1:12" ht="15" customHeight="1">
      <c r="A49" s="1">
        <v>48</v>
      </c>
      <c r="B49" s="4" t="s">
        <v>76</v>
      </c>
      <c r="C49" s="4" t="s">
        <v>56</v>
      </c>
      <c r="D49" s="4" t="s">
        <v>19</v>
      </c>
      <c r="E49" s="5" t="s">
        <v>20</v>
      </c>
      <c r="F49" s="6" t="s">
        <v>81</v>
      </c>
      <c r="G49" s="7">
        <v>122.65</v>
      </c>
      <c r="H49" s="7">
        <v>20.62</v>
      </c>
      <c r="I49" s="7">
        <v>143.27000000000001</v>
      </c>
      <c r="J49" s="33">
        <v>5548</v>
      </c>
      <c r="K49" s="7">
        <f t="shared" si="2"/>
        <v>794861.96000000008</v>
      </c>
      <c r="L49" s="7"/>
    </row>
    <row r="50" spans="1:12" ht="15" customHeight="1">
      <c r="A50" s="1">
        <v>49</v>
      </c>
      <c r="B50" s="4" t="s">
        <v>76</v>
      </c>
      <c r="C50" s="4" t="s">
        <v>57</v>
      </c>
      <c r="D50" s="4" t="s">
        <v>19</v>
      </c>
      <c r="E50" s="5" t="s">
        <v>20</v>
      </c>
      <c r="F50" s="6" t="s">
        <v>81</v>
      </c>
      <c r="G50" s="7">
        <v>122.65</v>
      </c>
      <c r="H50" s="7">
        <v>20.62</v>
      </c>
      <c r="I50" s="7">
        <v>143.27000000000001</v>
      </c>
      <c r="J50" s="33">
        <v>5598</v>
      </c>
      <c r="K50" s="7">
        <f t="shared" si="2"/>
        <v>802025.46000000008</v>
      </c>
      <c r="L50" s="7"/>
    </row>
    <row r="51" spans="1:12" ht="15" customHeight="1">
      <c r="A51" s="1">
        <v>50</v>
      </c>
      <c r="B51" s="4" t="s">
        <v>76</v>
      </c>
      <c r="C51" s="4" t="s">
        <v>58</v>
      </c>
      <c r="D51" s="4" t="s">
        <v>17</v>
      </c>
      <c r="E51" s="5" t="s">
        <v>18</v>
      </c>
      <c r="F51" s="6" t="s">
        <v>81</v>
      </c>
      <c r="G51" s="7">
        <v>103.61</v>
      </c>
      <c r="H51" s="7">
        <v>17.420000000000002</v>
      </c>
      <c r="I51" s="7">
        <v>121.03</v>
      </c>
      <c r="J51" s="33">
        <v>5498</v>
      </c>
      <c r="K51" s="7">
        <f t="shared" si="2"/>
        <v>665422.94000000006</v>
      </c>
      <c r="L51" s="7"/>
    </row>
    <row r="52" spans="1:12" ht="15" customHeight="1">
      <c r="A52" s="1">
        <v>51</v>
      </c>
      <c r="B52" s="4" t="s">
        <v>76</v>
      </c>
      <c r="C52" s="4" t="s">
        <v>59</v>
      </c>
      <c r="D52" s="4" t="s">
        <v>17</v>
      </c>
      <c r="E52" s="5" t="s">
        <v>18</v>
      </c>
      <c r="F52" s="6" t="s">
        <v>81</v>
      </c>
      <c r="G52" s="7">
        <v>103.53</v>
      </c>
      <c r="H52" s="7">
        <v>17.41</v>
      </c>
      <c r="I52" s="7">
        <v>120.94</v>
      </c>
      <c r="J52" s="33">
        <v>5498</v>
      </c>
      <c r="K52" s="7">
        <f t="shared" si="2"/>
        <v>664928.12</v>
      </c>
      <c r="L52" s="7"/>
    </row>
    <row r="53" spans="1:12" ht="15" customHeight="1">
      <c r="A53" s="1">
        <v>52</v>
      </c>
      <c r="B53" s="4" t="s">
        <v>76</v>
      </c>
      <c r="C53" s="4" t="s">
        <v>60</v>
      </c>
      <c r="D53" s="4" t="s">
        <v>19</v>
      </c>
      <c r="E53" s="5" t="s">
        <v>20</v>
      </c>
      <c r="F53" s="6" t="s">
        <v>81</v>
      </c>
      <c r="G53" s="7">
        <v>122.65</v>
      </c>
      <c r="H53" s="7">
        <v>20.62</v>
      </c>
      <c r="I53" s="7">
        <v>143.27000000000001</v>
      </c>
      <c r="J53" s="33">
        <v>5548</v>
      </c>
      <c r="K53" s="7">
        <f t="shared" si="2"/>
        <v>794861.96000000008</v>
      </c>
      <c r="L53" s="7"/>
    </row>
    <row r="54" spans="1:12" ht="15" customHeight="1">
      <c r="A54" s="1">
        <v>53</v>
      </c>
      <c r="B54" s="4" t="s">
        <v>76</v>
      </c>
      <c r="C54" s="4" t="s">
        <v>86</v>
      </c>
      <c r="D54" s="4" t="s">
        <v>19</v>
      </c>
      <c r="E54" s="5" t="s">
        <v>20</v>
      </c>
      <c r="F54" s="6" t="s">
        <v>81</v>
      </c>
      <c r="G54" s="7">
        <v>122.65</v>
      </c>
      <c r="H54" s="7">
        <v>20.62</v>
      </c>
      <c r="I54" s="7">
        <v>143.27000000000001</v>
      </c>
      <c r="J54" s="33">
        <v>5618</v>
      </c>
      <c r="K54" s="7">
        <f t="shared" si="2"/>
        <v>804890.8600000001</v>
      </c>
      <c r="L54" s="7"/>
    </row>
    <row r="55" spans="1:12" ht="15" customHeight="1">
      <c r="A55" s="1">
        <v>54</v>
      </c>
      <c r="B55" s="4" t="s">
        <v>76</v>
      </c>
      <c r="C55" s="4" t="s">
        <v>87</v>
      </c>
      <c r="D55" s="4" t="s">
        <v>17</v>
      </c>
      <c r="E55" s="5" t="s">
        <v>18</v>
      </c>
      <c r="F55" s="6" t="s">
        <v>81</v>
      </c>
      <c r="G55" s="7">
        <v>103.61</v>
      </c>
      <c r="H55" s="7">
        <v>17.420000000000002</v>
      </c>
      <c r="I55" s="7">
        <v>121.03</v>
      </c>
      <c r="J55" s="33">
        <v>5518</v>
      </c>
      <c r="K55" s="7">
        <f t="shared" si="2"/>
        <v>667843.54</v>
      </c>
      <c r="L55" s="7"/>
    </row>
    <row r="56" spans="1:12" ht="15" customHeight="1">
      <c r="A56" s="1">
        <v>55</v>
      </c>
      <c r="B56" s="4" t="s">
        <v>76</v>
      </c>
      <c r="C56" s="4" t="s">
        <v>88</v>
      </c>
      <c r="D56" s="4" t="s">
        <v>17</v>
      </c>
      <c r="E56" s="5" t="s">
        <v>18</v>
      </c>
      <c r="F56" s="6" t="s">
        <v>81</v>
      </c>
      <c r="G56" s="7">
        <v>103.53</v>
      </c>
      <c r="H56" s="7">
        <v>17.41</v>
      </c>
      <c r="I56" s="7">
        <v>120.94</v>
      </c>
      <c r="J56" s="33">
        <v>5518</v>
      </c>
      <c r="K56" s="7">
        <f t="shared" si="2"/>
        <v>667346.92000000004</v>
      </c>
      <c r="L56" s="7"/>
    </row>
    <row r="57" spans="1:12" ht="15" customHeight="1">
      <c r="A57" s="1">
        <v>56</v>
      </c>
      <c r="B57" s="4" t="s">
        <v>76</v>
      </c>
      <c r="C57" s="4" t="s">
        <v>89</v>
      </c>
      <c r="D57" s="4" t="s">
        <v>19</v>
      </c>
      <c r="E57" s="5" t="s">
        <v>20</v>
      </c>
      <c r="F57" s="6" t="s">
        <v>81</v>
      </c>
      <c r="G57" s="7">
        <v>122.65</v>
      </c>
      <c r="H57" s="7">
        <v>20.62</v>
      </c>
      <c r="I57" s="7">
        <v>143.27000000000001</v>
      </c>
      <c r="J57" s="33">
        <v>5568</v>
      </c>
      <c r="K57" s="7">
        <f t="shared" si="2"/>
        <v>797727.3600000001</v>
      </c>
      <c r="L57" s="7"/>
    </row>
    <row r="58" spans="1:12" ht="15" customHeight="1">
      <c r="A58" s="1">
        <v>57</v>
      </c>
      <c r="B58" s="4" t="s">
        <v>76</v>
      </c>
      <c r="C58" s="4" t="s">
        <v>61</v>
      </c>
      <c r="D58" s="4" t="s">
        <v>19</v>
      </c>
      <c r="E58" s="5" t="s">
        <v>20</v>
      </c>
      <c r="F58" s="6" t="s">
        <v>81</v>
      </c>
      <c r="G58" s="7">
        <v>122.65</v>
      </c>
      <c r="H58" s="7">
        <v>20.62</v>
      </c>
      <c r="I58" s="7">
        <v>143.27000000000001</v>
      </c>
      <c r="J58" s="33">
        <v>5618</v>
      </c>
      <c r="K58" s="7">
        <f t="shared" si="2"/>
        <v>804890.8600000001</v>
      </c>
      <c r="L58" s="7"/>
    </row>
    <row r="59" spans="1:12" ht="15" customHeight="1">
      <c r="A59" s="1">
        <v>58</v>
      </c>
      <c r="B59" s="4" t="s">
        <v>76</v>
      </c>
      <c r="C59" s="4" t="s">
        <v>62</v>
      </c>
      <c r="D59" s="4" t="s">
        <v>17</v>
      </c>
      <c r="E59" s="5" t="s">
        <v>18</v>
      </c>
      <c r="F59" s="6" t="s">
        <v>81</v>
      </c>
      <c r="G59" s="7">
        <v>103.61</v>
      </c>
      <c r="H59" s="7">
        <v>17.420000000000002</v>
      </c>
      <c r="I59" s="7">
        <v>121.03</v>
      </c>
      <c r="J59" s="33">
        <v>5518</v>
      </c>
      <c r="K59" s="7">
        <f t="shared" si="2"/>
        <v>667843.54</v>
      </c>
      <c r="L59" s="7"/>
    </row>
    <row r="60" spans="1:12" ht="15" customHeight="1">
      <c r="A60" s="1">
        <v>59</v>
      </c>
      <c r="B60" s="4" t="s">
        <v>76</v>
      </c>
      <c r="C60" s="4" t="s">
        <v>63</v>
      </c>
      <c r="D60" s="4" t="s">
        <v>17</v>
      </c>
      <c r="E60" s="5" t="s">
        <v>18</v>
      </c>
      <c r="F60" s="6" t="s">
        <v>81</v>
      </c>
      <c r="G60" s="7">
        <v>103.53</v>
      </c>
      <c r="H60" s="7">
        <v>17.41</v>
      </c>
      <c r="I60" s="7">
        <v>120.94</v>
      </c>
      <c r="J60" s="33">
        <v>5518</v>
      </c>
      <c r="K60" s="7">
        <f t="shared" si="2"/>
        <v>667346.92000000004</v>
      </c>
      <c r="L60" s="7"/>
    </row>
    <row r="61" spans="1:12" ht="15" customHeight="1" thickBot="1">
      <c r="A61" s="1">
        <v>60</v>
      </c>
      <c r="B61" s="14" t="s">
        <v>76</v>
      </c>
      <c r="C61" s="14" t="s">
        <v>64</v>
      </c>
      <c r="D61" s="14" t="s">
        <v>19</v>
      </c>
      <c r="E61" s="15" t="s">
        <v>20</v>
      </c>
      <c r="F61" s="16" t="s">
        <v>81</v>
      </c>
      <c r="G61" s="17">
        <v>122.65</v>
      </c>
      <c r="H61" s="17">
        <v>20.62</v>
      </c>
      <c r="I61" s="17">
        <v>143.27000000000001</v>
      </c>
      <c r="J61" s="32">
        <v>5568</v>
      </c>
      <c r="K61" s="17">
        <f t="shared" si="2"/>
        <v>797727.3600000001</v>
      </c>
      <c r="L61" s="17"/>
    </row>
    <row r="62" spans="1:12" ht="15" customHeight="1">
      <c r="A62" s="1">
        <v>61</v>
      </c>
      <c r="B62" s="18" t="s">
        <v>76</v>
      </c>
      <c r="C62" s="19" t="s">
        <v>65</v>
      </c>
      <c r="D62" s="19" t="s">
        <v>19</v>
      </c>
      <c r="E62" s="20" t="s">
        <v>20</v>
      </c>
      <c r="F62" s="21" t="s">
        <v>81</v>
      </c>
      <c r="G62" s="22">
        <v>122.65</v>
      </c>
      <c r="H62" s="22">
        <v>20.62</v>
      </c>
      <c r="I62" s="22">
        <v>143.27000000000001</v>
      </c>
      <c r="J62" s="35">
        <v>5698</v>
      </c>
      <c r="K62" s="22">
        <f t="shared" si="2"/>
        <v>816352.46000000008</v>
      </c>
      <c r="L62" s="23"/>
    </row>
    <row r="63" spans="1:12" ht="15" customHeight="1">
      <c r="A63" s="1">
        <v>62</v>
      </c>
      <c r="B63" s="24" t="s">
        <v>76</v>
      </c>
      <c r="C63" s="4" t="s">
        <v>66</v>
      </c>
      <c r="D63" s="4" t="s">
        <v>17</v>
      </c>
      <c r="E63" s="5" t="s">
        <v>18</v>
      </c>
      <c r="F63" s="6" t="s">
        <v>81</v>
      </c>
      <c r="G63" s="7">
        <v>103.61</v>
      </c>
      <c r="H63" s="7">
        <v>17.420000000000002</v>
      </c>
      <c r="I63" s="7">
        <v>121.03</v>
      </c>
      <c r="J63" s="33">
        <v>5598</v>
      </c>
      <c r="K63" s="7">
        <f t="shared" si="2"/>
        <v>677525.94000000006</v>
      </c>
      <c r="L63" s="25"/>
    </row>
    <row r="64" spans="1:12" ht="15" customHeight="1">
      <c r="A64" s="1">
        <v>63</v>
      </c>
      <c r="B64" s="24" t="s">
        <v>76</v>
      </c>
      <c r="C64" s="4" t="s">
        <v>67</v>
      </c>
      <c r="D64" s="4" t="s">
        <v>17</v>
      </c>
      <c r="E64" s="5" t="s">
        <v>18</v>
      </c>
      <c r="F64" s="6" t="s">
        <v>81</v>
      </c>
      <c r="G64" s="7">
        <v>103.53</v>
      </c>
      <c r="H64" s="7">
        <v>17.41</v>
      </c>
      <c r="I64" s="7">
        <v>120.94</v>
      </c>
      <c r="J64" s="33">
        <v>5598</v>
      </c>
      <c r="K64" s="7">
        <f t="shared" si="2"/>
        <v>677022.12</v>
      </c>
      <c r="L64" s="25"/>
    </row>
    <row r="65" spans="1:13" ht="15" customHeight="1" thickBot="1">
      <c r="A65" s="1">
        <v>64</v>
      </c>
      <c r="B65" s="26" t="s">
        <v>76</v>
      </c>
      <c r="C65" s="27" t="s">
        <v>68</v>
      </c>
      <c r="D65" s="27" t="s">
        <v>19</v>
      </c>
      <c r="E65" s="28" t="s">
        <v>20</v>
      </c>
      <c r="F65" s="29" t="s">
        <v>81</v>
      </c>
      <c r="G65" s="30">
        <v>122.65</v>
      </c>
      <c r="H65" s="30">
        <v>20.62</v>
      </c>
      <c r="I65" s="30">
        <v>143.27000000000001</v>
      </c>
      <c r="J65" s="36">
        <v>5648</v>
      </c>
      <c r="K65" s="30">
        <f t="shared" si="2"/>
        <v>809188.96000000008</v>
      </c>
      <c r="L65" s="31"/>
    </row>
    <row r="66" spans="1:13" ht="15" customHeight="1">
      <c r="A66" s="1">
        <v>65</v>
      </c>
      <c r="B66" s="10" t="s">
        <v>76</v>
      </c>
      <c r="C66" s="10" t="s">
        <v>69</v>
      </c>
      <c r="D66" s="10" t="s">
        <v>19</v>
      </c>
      <c r="E66" s="11" t="s">
        <v>20</v>
      </c>
      <c r="F66" s="12" t="s">
        <v>81</v>
      </c>
      <c r="G66" s="13">
        <v>122.65</v>
      </c>
      <c r="H66" s="13">
        <v>20.62</v>
      </c>
      <c r="I66" s="13">
        <v>143.27000000000001</v>
      </c>
      <c r="J66" s="34">
        <v>5798</v>
      </c>
      <c r="K66" s="13">
        <f t="shared" si="2"/>
        <v>830679.46000000008</v>
      </c>
      <c r="L66" s="13"/>
    </row>
    <row r="67" spans="1:13" ht="15" customHeight="1">
      <c r="A67" s="1">
        <v>66</v>
      </c>
      <c r="B67" s="4" t="s">
        <v>76</v>
      </c>
      <c r="C67" s="4" t="s">
        <v>70</v>
      </c>
      <c r="D67" s="4" t="s">
        <v>17</v>
      </c>
      <c r="E67" s="5" t="s">
        <v>18</v>
      </c>
      <c r="F67" s="6" t="s">
        <v>81</v>
      </c>
      <c r="G67" s="7">
        <v>103.61</v>
      </c>
      <c r="H67" s="7">
        <v>17.420000000000002</v>
      </c>
      <c r="I67" s="7">
        <v>121.03</v>
      </c>
      <c r="J67" s="33">
        <v>5698</v>
      </c>
      <c r="K67" s="7">
        <f t="shared" si="2"/>
        <v>689628.94000000006</v>
      </c>
      <c r="L67" s="7"/>
    </row>
    <row r="68" spans="1:13" ht="15" customHeight="1">
      <c r="A68" s="1">
        <v>67</v>
      </c>
      <c r="B68" s="4" t="s">
        <v>76</v>
      </c>
      <c r="C68" s="4" t="s">
        <v>71</v>
      </c>
      <c r="D68" s="4" t="s">
        <v>17</v>
      </c>
      <c r="E68" s="5" t="s">
        <v>18</v>
      </c>
      <c r="F68" s="6" t="s">
        <v>81</v>
      </c>
      <c r="G68" s="7">
        <v>103.53</v>
      </c>
      <c r="H68" s="7">
        <v>17.41</v>
      </c>
      <c r="I68" s="7">
        <v>120.94</v>
      </c>
      <c r="J68" s="33">
        <v>5698</v>
      </c>
      <c r="K68" s="7">
        <f t="shared" si="2"/>
        <v>689116.12</v>
      </c>
      <c r="L68" s="7"/>
    </row>
    <row r="69" spans="1:13" ht="15" customHeight="1">
      <c r="A69" s="1">
        <v>68</v>
      </c>
      <c r="B69" s="4" t="s">
        <v>76</v>
      </c>
      <c r="C69" s="4" t="s">
        <v>72</v>
      </c>
      <c r="D69" s="4" t="s">
        <v>19</v>
      </c>
      <c r="E69" s="5" t="s">
        <v>20</v>
      </c>
      <c r="F69" s="6" t="s">
        <v>81</v>
      </c>
      <c r="G69" s="7">
        <v>122.65</v>
      </c>
      <c r="H69" s="7">
        <v>20.62</v>
      </c>
      <c r="I69" s="7">
        <v>143.27000000000001</v>
      </c>
      <c r="J69" s="33">
        <v>5748</v>
      </c>
      <c r="K69" s="7">
        <f t="shared" si="2"/>
        <v>823515.96000000008</v>
      </c>
      <c r="L69" s="7"/>
    </row>
    <row r="70" spans="1:13" ht="15" customHeight="1">
      <c r="B70" s="4"/>
      <c r="C70" s="4"/>
      <c r="D70" s="4"/>
      <c r="E70" s="5"/>
      <c r="F70" s="4"/>
      <c r="G70" s="7"/>
      <c r="H70" s="7"/>
      <c r="I70" s="17">
        <f>SUM(I10:I69)</f>
        <v>7917.0700000000024</v>
      </c>
      <c r="J70" s="38"/>
      <c r="K70" s="7">
        <f>SUM(K10:K69)</f>
        <v>43542681.060000002</v>
      </c>
      <c r="L70" s="7"/>
    </row>
    <row r="71" spans="1:13" ht="15" customHeight="1">
      <c r="B71" s="4" t="s">
        <v>76</v>
      </c>
      <c r="C71" s="41">
        <v>101</v>
      </c>
      <c r="D71" s="41"/>
      <c r="E71" s="42"/>
      <c r="F71" s="41"/>
      <c r="G71" s="48">
        <v>147.96</v>
      </c>
      <c r="H71" s="43">
        <v>7.3599999999999852</v>
      </c>
      <c r="I71" s="49">
        <v>155.32</v>
      </c>
      <c r="J71" s="40">
        <v>30000</v>
      </c>
      <c r="K71" s="8">
        <f t="shared" ref="K71:K80" si="3">J71*I71</f>
        <v>4659600</v>
      </c>
      <c r="L71" s="43"/>
    </row>
    <row r="72" spans="1:13" ht="15" customHeight="1">
      <c r="B72" s="4" t="s">
        <v>76</v>
      </c>
      <c r="C72" s="41">
        <v>102</v>
      </c>
      <c r="D72" s="41"/>
      <c r="E72" s="42"/>
      <c r="F72" s="41"/>
      <c r="G72" s="48">
        <v>165.76</v>
      </c>
      <c r="H72" s="43">
        <v>8.2400000000000091</v>
      </c>
      <c r="I72" s="49">
        <v>174</v>
      </c>
      <c r="J72" s="40">
        <v>30000</v>
      </c>
      <c r="K72" s="8">
        <f t="shared" si="3"/>
        <v>5220000</v>
      </c>
      <c r="L72" s="43"/>
    </row>
    <row r="73" spans="1:13" ht="15" customHeight="1">
      <c r="B73" s="4" t="s">
        <v>76</v>
      </c>
      <c r="C73" s="41">
        <v>103</v>
      </c>
      <c r="D73" s="41"/>
      <c r="E73" s="42"/>
      <c r="F73" s="41"/>
      <c r="G73" s="48">
        <v>121.2</v>
      </c>
      <c r="H73" s="43">
        <v>6.019999999999996</v>
      </c>
      <c r="I73" s="49">
        <v>127.22</v>
      </c>
      <c r="J73" s="40">
        <v>30000</v>
      </c>
      <c r="K73" s="8">
        <f t="shared" si="3"/>
        <v>3816600</v>
      </c>
      <c r="L73" s="43"/>
    </row>
    <row r="74" spans="1:13" ht="15" customHeight="1">
      <c r="B74" s="4" t="s">
        <v>76</v>
      </c>
      <c r="C74" s="41">
        <v>104</v>
      </c>
      <c r="D74" s="41"/>
      <c r="E74" s="42"/>
      <c r="F74" s="41"/>
      <c r="G74" s="48">
        <v>172.74</v>
      </c>
      <c r="H74" s="43">
        <v>8.5799999999999841</v>
      </c>
      <c r="I74" s="49">
        <v>181.32</v>
      </c>
      <c r="J74" s="40">
        <v>30000</v>
      </c>
      <c r="K74" s="8">
        <f t="shared" si="3"/>
        <v>5439600</v>
      </c>
      <c r="L74" s="43"/>
      <c r="M74" s="50"/>
    </row>
    <row r="75" spans="1:13" ht="15" customHeight="1">
      <c r="B75" s="4" t="s">
        <v>76</v>
      </c>
      <c r="C75" s="41">
        <v>105</v>
      </c>
      <c r="D75" s="41"/>
      <c r="E75" s="42"/>
      <c r="F75" s="41"/>
      <c r="G75" s="48">
        <v>196.44</v>
      </c>
      <c r="H75" s="43">
        <v>9.7599999999999909</v>
      </c>
      <c r="I75" s="49">
        <v>206.2</v>
      </c>
      <c r="J75" s="40">
        <v>30000</v>
      </c>
      <c r="K75" s="8">
        <f t="shared" si="3"/>
        <v>6186000</v>
      </c>
      <c r="L75" s="43"/>
    </row>
    <row r="76" spans="1:13" ht="15" customHeight="1">
      <c r="B76" s="4" t="s">
        <v>76</v>
      </c>
      <c r="C76" s="41">
        <v>106</v>
      </c>
      <c r="D76" s="41"/>
      <c r="E76" s="42"/>
      <c r="F76" s="41"/>
      <c r="G76" s="48">
        <v>156.65</v>
      </c>
      <c r="H76" s="43">
        <v>7.789999999999992</v>
      </c>
      <c r="I76" s="49">
        <v>164.44</v>
      </c>
      <c r="J76" s="40">
        <v>30000</v>
      </c>
      <c r="K76" s="8">
        <f t="shared" si="3"/>
        <v>4933200</v>
      </c>
      <c r="L76" s="43"/>
    </row>
    <row r="77" spans="1:13" ht="15" customHeight="1">
      <c r="B77" s="4" t="s">
        <v>76</v>
      </c>
      <c r="C77" s="41">
        <v>107</v>
      </c>
      <c r="D77" s="41"/>
      <c r="E77" s="42"/>
      <c r="F77" s="41"/>
      <c r="G77" s="48">
        <v>172.74</v>
      </c>
      <c r="H77" s="43">
        <v>8.5799999999999841</v>
      </c>
      <c r="I77" s="49">
        <v>181.32</v>
      </c>
      <c r="J77" s="40">
        <v>30000</v>
      </c>
      <c r="K77" s="8">
        <f t="shared" si="3"/>
        <v>5439600</v>
      </c>
      <c r="L77" s="43"/>
    </row>
    <row r="78" spans="1:13" ht="15" customHeight="1">
      <c r="B78" s="4" t="s">
        <v>76</v>
      </c>
      <c r="C78" s="41">
        <v>108</v>
      </c>
      <c r="D78" s="41"/>
      <c r="E78" s="42"/>
      <c r="F78" s="41"/>
      <c r="G78" s="48">
        <v>121.2</v>
      </c>
      <c r="H78" s="43">
        <v>6.019999999999996</v>
      </c>
      <c r="I78" s="49">
        <v>127.22</v>
      </c>
      <c r="J78" s="40">
        <v>30000</v>
      </c>
      <c r="K78" s="8">
        <f t="shared" si="3"/>
        <v>3816600</v>
      </c>
      <c r="L78" s="43"/>
    </row>
    <row r="79" spans="1:13" ht="15" customHeight="1">
      <c r="B79" s="4" t="s">
        <v>76</v>
      </c>
      <c r="C79" s="41">
        <v>109</v>
      </c>
      <c r="D79" s="41"/>
      <c r="E79" s="42"/>
      <c r="F79" s="41"/>
      <c r="G79" s="48">
        <v>118.44</v>
      </c>
      <c r="H79" s="43">
        <v>5.8799999999999955</v>
      </c>
      <c r="I79" s="49">
        <v>124.32</v>
      </c>
      <c r="J79" s="40">
        <v>30000</v>
      </c>
      <c r="K79" s="8">
        <f t="shared" si="3"/>
        <v>3729600</v>
      </c>
      <c r="L79" s="43"/>
    </row>
    <row r="80" spans="1:13" ht="15" customHeight="1">
      <c r="B80" s="4" t="s">
        <v>76</v>
      </c>
      <c r="C80" s="41">
        <v>110</v>
      </c>
      <c r="D80" s="41"/>
      <c r="E80" s="42"/>
      <c r="F80" s="41"/>
      <c r="G80" s="48">
        <v>118.44</v>
      </c>
      <c r="H80" s="43">
        <v>5.8799999999999955</v>
      </c>
      <c r="I80" s="49">
        <v>124.32</v>
      </c>
      <c r="J80" s="40">
        <v>30000</v>
      </c>
      <c r="K80" s="8">
        <f t="shared" si="3"/>
        <v>3729600</v>
      </c>
      <c r="L80" s="43"/>
    </row>
    <row r="81" spans="2:12" ht="15" customHeight="1">
      <c r="B81" s="4"/>
      <c r="C81" s="4"/>
      <c r="D81" s="4"/>
      <c r="E81" s="5"/>
      <c r="F81" s="4"/>
      <c r="G81" s="13"/>
      <c r="H81" s="7"/>
      <c r="I81" s="13">
        <f>SUM(I71:I80)</f>
        <v>1565.6799999999998</v>
      </c>
      <c r="J81" s="38"/>
      <c r="K81" s="7">
        <f>SUM(K71:K80)</f>
        <v>46970400</v>
      </c>
      <c r="L81" s="7"/>
    </row>
    <row r="82" spans="2:12" ht="15" customHeight="1">
      <c r="B82" s="56" t="s">
        <v>73</v>
      </c>
      <c r="C82" s="57"/>
      <c r="D82" s="57"/>
      <c r="E82" s="57"/>
      <c r="F82" s="57"/>
      <c r="G82" s="57"/>
      <c r="H82" s="57"/>
      <c r="I82" s="57"/>
      <c r="J82" s="57"/>
      <c r="K82" s="57"/>
      <c r="L82" s="58"/>
    </row>
    <row r="83" spans="2:12" ht="15" customHeight="1">
      <c r="B83" s="59" t="s">
        <v>82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</row>
    <row r="84" spans="2:12" ht="15" customHeight="1">
      <c r="B84" s="51" t="s">
        <v>77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</row>
    <row r="85" spans="2:12" ht="15" customHeight="1">
      <c r="B85" s="51" t="s">
        <v>91</v>
      </c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2:12" ht="15" customHeight="1"/>
    <row r="89" spans="2:12">
      <c r="G89" s="9"/>
      <c r="I89" s="9"/>
    </row>
    <row r="90" spans="2:12">
      <c r="I90" s="9"/>
      <c r="K90" s="9"/>
    </row>
    <row r="91" spans="2:12">
      <c r="I91" s="9"/>
    </row>
  </sheetData>
  <mergeCells count="22">
    <mergeCell ref="B5:E6"/>
    <mergeCell ref="F5:H6"/>
    <mergeCell ref="J5:L6"/>
    <mergeCell ref="B1:C1"/>
    <mergeCell ref="B2:L2"/>
    <mergeCell ref="B3:E4"/>
    <mergeCell ref="F3:H4"/>
    <mergeCell ref="J3:L4"/>
    <mergeCell ref="B85:L85"/>
    <mergeCell ref="B7:E7"/>
    <mergeCell ref="F7:L7"/>
    <mergeCell ref="B8:B9"/>
    <mergeCell ref="C8:C9"/>
    <mergeCell ref="D8:E9"/>
    <mergeCell ref="F8:F9"/>
    <mergeCell ref="I8:I9"/>
    <mergeCell ref="J8:J9"/>
    <mergeCell ref="K8:K9"/>
    <mergeCell ref="L8:L9"/>
    <mergeCell ref="B82:L82"/>
    <mergeCell ref="B83:L83"/>
    <mergeCell ref="B84:L84"/>
  </mergeCells>
  <phoneticPr fontId="1" type="noConversion"/>
  <pageMargins left="0.19685039370078741" right="0.19685039370078741" top="0.15748031496062992" bottom="0.23622047244094491" header="0.19685039370078741" footer="0.2362204724409449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2020-05-06T02:21:28Z</cp:lastPrinted>
  <dcterms:created xsi:type="dcterms:W3CDTF">2018-06-23T10:45:53Z</dcterms:created>
  <dcterms:modified xsi:type="dcterms:W3CDTF">2020-05-12T08:42:15Z</dcterms:modified>
</cp:coreProperties>
</file>