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10#价格备案 " sheetId="2" r:id="rId1"/>
  </sheets>
  <definedNames>
    <definedName name="_xlnm._FilterDatabase" localSheetId="0" hidden="1">'10#价格备案 '!$B$9:$B$80</definedName>
    <definedName name="_xlnm.Print_Area" localSheetId="0">'10#价格备案 '!$A$1:$L$85</definedName>
    <definedName name="_xlnm.Print_Titles" localSheetId="0">'10#价格备案 '!$7:$8</definedName>
  </definedNames>
  <calcPr calcId="144525"/>
</workbook>
</file>

<file path=xl/sharedStrings.xml><?xml version="1.0" encoding="utf-8"?>
<sst xmlns="http://schemas.openxmlformats.org/spreadsheetml/2006/main" count="313" uniqueCount="171">
  <si>
    <t xml:space="preserve"> 灌南县商品房“一房一价”价目表</t>
  </si>
  <si>
    <t>开发企业名称</t>
  </si>
  <si>
    <t>灌南县灌江房地产开发有限公司</t>
  </si>
  <si>
    <t>本期交付使用时间</t>
  </si>
  <si>
    <t>楼盘名称及本期销售幢号</t>
  </si>
  <si>
    <t>观澜名苑10#楼</t>
  </si>
  <si>
    <t>本期建筑面积（ M2）</t>
  </si>
  <si>
    <r>
      <rPr>
        <sz val="14"/>
        <rFont val="方正仿宋_GBK"/>
        <charset val="134"/>
      </rPr>
      <t>本期平均销售价格（元/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</si>
  <si>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r>
      <rPr>
        <sz val="14"/>
        <rFont val="方正仿宋_GBK"/>
        <charset val="134"/>
      </rPr>
      <t>（5600元/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</si>
  <si>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</si>
  <si>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</si>
  <si>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</si>
  <si>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</si>
  <si>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</si>
  <si>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层高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</si>
  <si>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</si>
  <si>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</si>
  <si>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</si>
  <si>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</si>
  <si>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</si>
  <si>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</si>
  <si>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</si>
  <si>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-101</t>
    </r>
  </si>
  <si>
    <t>52220060-1</t>
  </si>
  <si>
    <t>J</t>
  </si>
  <si>
    <t>未售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</si>
  <si>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-102</t>
    </r>
  </si>
  <si>
    <t>52220060-2</t>
  </si>
  <si>
    <t>H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</si>
  <si>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-101</t>
    </r>
  </si>
  <si>
    <t>52220060-3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</si>
  <si>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-102</t>
    </r>
  </si>
  <si>
    <t>52220060-4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</si>
  <si>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</si>
  <si>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52220060-5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</si>
  <si>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</si>
  <si>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52220060-6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</si>
  <si>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</si>
  <si>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52220060-7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</si>
  <si>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</si>
  <si>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52220060-8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</si>
  <si>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</si>
  <si>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52220060-9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</si>
  <si>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</si>
  <si>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52220060-10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</si>
  <si>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</si>
  <si>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52220060-11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</si>
  <si>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</si>
  <si>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52220060-12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</si>
  <si>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</si>
  <si>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52220060-13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</si>
  <si>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</si>
  <si>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52220060-14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</si>
  <si>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</si>
  <si>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52220060-15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</si>
  <si>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</si>
  <si>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52220060-16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</si>
  <si>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</si>
  <si>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52220060-17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</si>
  <si>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</si>
  <si>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52220060-18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</si>
  <si>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</si>
  <si>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52220060-19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</si>
  <si>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</si>
  <si>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52220060-20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</si>
  <si>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</si>
  <si>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52220060-21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</si>
  <si>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</si>
  <si>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52220060-22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</si>
  <si>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</si>
  <si>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52220060-23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</si>
  <si>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</si>
  <si>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52220060-24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</si>
  <si>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</si>
  <si>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52220060-25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</si>
  <si>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</si>
  <si>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52220060-26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</si>
  <si>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</si>
  <si>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52220060-27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</si>
  <si>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</si>
  <si>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52220060-28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</si>
  <si>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</si>
  <si>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52220060-29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</si>
  <si>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</si>
  <si>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52220060-30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</si>
  <si>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</si>
  <si>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52220060-31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</si>
  <si>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</si>
  <si>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52220060-32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</si>
  <si>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</si>
  <si>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52220060-33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</si>
  <si>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</si>
  <si>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52220060-34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</si>
  <si>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</si>
  <si>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52220060-35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</si>
  <si>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</si>
  <si>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52220060-36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</si>
  <si>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</si>
  <si>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52220060-37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</si>
  <si>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</si>
  <si>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52220060-38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</si>
  <si>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</si>
  <si>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52220060-39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</si>
  <si>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</si>
  <si>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52220060-40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</si>
  <si>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</si>
  <si>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52220060-41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</si>
  <si>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102</t>
    </r>
  </si>
  <si>
    <t>52220060-42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</si>
  <si>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</si>
  <si>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52220060-43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</si>
  <si>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-1102</t>
    </r>
  </si>
  <si>
    <t>52220060-44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</si>
  <si>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</si>
  <si>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52220060-45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</si>
  <si>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202</t>
    </r>
  </si>
  <si>
    <t>52220060-46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</si>
  <si>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</si>
  <si>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52220060-47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</si>
  <si>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-1202</t>
    </r>
  </si>
  <si>
    <t>52220060-48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</si>
  <si>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</si>
  <si>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52220060-49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</si>
  <si>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302</t>
    </r>
  </si>
  <si>
    <t>52220060-50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</si>
  <si>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</si>
  <si>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52220060-51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</si>
  <si>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-1302</t>
    </r>
  </si>
  <si>
    <t>52220060-52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</si>
  <si>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</si>
  <si>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52220060-53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</si>
  <si>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3A02</t>
    </r>
  </si>
  <si>
    <t>52220060-54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</si>
  <si>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</si>
  <si>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52220060-55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</si>
  <si>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-13A02</t>
    </r>
  </si>
  <si>
    <t>52220060-56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</si>
  <si>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</si>
  <si>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52220060-57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</si>
  <si>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502</t>
    </r>
  </si>
  <si>
    <t>52220060-58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</si>
  <si>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</si>
  <si>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52220060-59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</si>
  <si>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-1502</t>
    </r>
  </si>
  <si>
    <t>52220060-60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</si>
  <si>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</si>
  <si>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52220060-61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</si>
  <si>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602</t>
    </r>
  </si>
  <si>
    <t>52220060-62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</si>
  <si>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</si>
  <si>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52220060-63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</si>
  <si>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-1602</t>
    </r>
  </si>
  <si>
    <t>52220060-64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</si>
  <si>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</si>
  <si>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52220060-65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</si>
  <si>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702</t>
    </r>
  </si>
  <si>
    <t>52220060-66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</si>
  <si>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</si>
  <si>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52220060-67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</si>
  <si>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-1702</t>
    </r>
  </si>
  <si>
    <t>52220060-68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</si>
  <si>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</si>
  <si>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52220060-69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</si>
  <si>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7A02</t>
    </r>
  </si>
  <si>
    <t>52220060-70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</si>
  <si>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</si>
  <si>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52220060-71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</si>
  <si>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-17A02</t>
    </r>
  </si>
  <si>
    <t>52220060-72</t>
  </si>
  <si>
    <t>合计</t>
  </si>
  <si>
    <t xml:space="preserve">注：1、此表一式3份，其中：发改委1份、房产处1份、企业自留1份。2、结算价格以建筑面积为准。 3、上述价格不含住房维修基金。4、我公司承诺公示价格销售，不在房价之外收取其他费用。        单位（盖章） 2020 年6月15日 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</si>
</sst>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42" formatCode="_ &quot;￥&quot;* #,##0_ ;_ &quot;￥&quot;* \-#,##0_ ;_ &quot;￥&quot;* &quot;-&quot;_ ;_ @_ "/>
    <numFmt numFmtId="177" formatCode="0.00000_ "/>
    <numFmt numFmtId="178" formatCode="0.000_ "/>
    <numFmt numFmtId="179" formatCode="0_ "/>
    <numFmt numFmtId="44" formatCode="_ &quot;￥&quot;* #,##0.00_ ;_ &quot;￥&quot;* \-#,##0.00_ ;_ &quot;￥&quot;* &quot;-&quot;??_ ;_ @_ "/>
    <numFmt numFmtId="180" formatCode="yyyy&quot;年&quot;m&quot;月&quot;d&quot;日&quot;;@"/>
    <numFmt numFmtId="181" formatCode="0.00_ "/>
    <numFmt numFmtId="182" formatCode="#,##0_);[Red]\(#,##0\)"/>
  </numFmts>
  <fonts count="29">
    <font>
      <sz val="11"/>
      <color indexed="8"/>
      <name val="宋体"/>
      <charset val="134"/>
    </font>
    <font>
      <sz val="12"/>
      <name val="宋体"/>
      <charset val="134"/>
    </font>
    <font>
      <sz val="20"/>
      <name val="方正仿宋_GBK"/>
      <charset val="134"/>
    </font>
    <font>
      <sz val="14"/>
      <name val="方正仿宋_GBK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perscript"/>
      <sz val="14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1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11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9" fillId="5" borderId="8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80" fontId="3" fillId="0" borderId="3" xfId="0" applyNumberFormat="1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9" fontId="3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78" fontId="7" fillId="0" borderId="0" xfId="0" applyNumberFormat="1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49" applyFont="1" applyFill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7" fillId="0" borderId="0" xfId="49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abSelected="1" workbookViewId="0">
      <selection activeCell="A76" sqref="$A76:$XFD76"/>
    </sheetView>
  </sheetViews>
  <sheetFormatPr defaultColWidth="9" defaultRowHeight="14.25"/>
  <cols>
    <col min="1" max="1" width="6.5" style="2" customWidth="1"/>
    <col min="2" max="2" width="10.625" style="2" customWidth="1"/>
    <col min="3" max="3" width="16.625" style="2" customWidth="1"/>
    <col min="4" max="4" width="5" style="2" customWidth="1"/>
    <col min="5" max="5" width="8.25" style="2" hidden="1" customWidth="1"/>
    <col min="6" max="6" width="8.25" style="2" customWidth="1"/>
    <col min="7" max="7" width="16.25" style="3" customWidth="1"/>
    <col min="8" max="8" width="17.625" style="4" customWidth="1"/>
    <col min="9" max="9" width="14.5" style="5" customWidth="1"/>
    <col min="10" max="10" width="20.125" style="6" customWidth="1"/>
    <col min="11" max="11" width="19" style="5" customWidth="1"/>
    <col min="12" max="12" width="19.25" style="2" customWidth="1"/>
    <col min="13" max="13" width="9" style="2" hidden="1" customWidth="1"/>
    <col min="14" max="16384" width="9" style="2"/>
  </cols>
  <sheetData>
    <row r="1" ht="35.1" customHeight="1" spans="1:12">
      <c r="A1" s="7" t="s">
        <v>0</v>
      </c>
      <c r="B1" s="7"/>
      <c r="C1" s="7"/>
      <c r="D1" s="7"/>
      <c r="E1" s="7"/>
      <c r="F1" s="7"/>
      <c r="G1" s="8"/>
      <c r="H1" s="8"/>
      <c r="I1" s="7"/>
      <c r="J1" s="7"/>
      <c r="K1" s="7"/>
      <c r="L1" s="7"/>
    </row>
    <row r="2" ht="30.95" customHeight="1" spans="1:12">
      <c r="A2" s="9" t="s">
        <v>1</v>
      </c>
      <c r="B2" s="9"/>
      <c r="C2" s="9"/>
      <c r="D2" s="9"/>
      <c r="E2" s="9" t="s">
        <v>2</v>
      </c>
      <c r="F2" s="9"/>
      <c r="G2" s="10"/>
      <c r="H2" s="10"/>
      <c r="I2" s="9"/>
      <c r="J2" s="17" t="s">
        <v>3</v>
      </c>
      <c r="K2" s="18"/>
      <c r="L2" s="19">
        <v>44738</v>
      </c>
    </row>
    <row r="3" ht="20.45" customHeight="1" spans="1:12">
      <c r="A3" s="9"/>
      <c r="B3" s="9"/>
      <c r="C3" s="9"/>
      <c r="D3" s="9"/>
      <c r="E3" s="9"/>
      <c r="F3" s="9"/>
      <c r="G3" s="10"/>
      <c r="H3" s="10"/>
      <c r="I3" s="9"/>
      <c r="J3" s="20"/>
      <c r="K3" s="21"/>
      <c r="L3" s="22"/>
    </row>
    <row r="4" ht="21.75" customHeight="1" spans="1:12">
      <c r="A4" s="9" t="s">
        <v>4</v>
      </c>
      <c r="B4" s="9"/>
      <c r="C4" s="9"/>
      <c r="D4" s="9"/>
      <c r="E4" s="9" t="s">
        <v>5</v>
      </c>
      <c r="F4" s="9"/>
      <c r="G4" s="10"/>
      <c r="H4" s="10"/>
      <c r="I4" s="9"/>
      <c r="J4" s="17" t="s">
        <v>6</v>
      </c>
      <c r="K4" s="18"/>
      <c r="L4" s="23">
        <v>9872.64</v>
      </c>
    </row>
    <row r="5" ht="39.75" customHeight="1" spans="1:12">
      <c r="A5" s="9"/>
      <c r="B5" s="9"/>
      <c r="C5" s="9"/>
      <c r="D5" s="9"/>
      <c r="E5" s="9"/>
      <c r="F5" s="9"/>
      <c r="G5" s="10"/>
      <c r="H5" s="10"/>
      <c r="I5" s="9"/>
      <c r="J5" s="20"/>
      <c r="K5" s="21"/>
      <c r="L5" s="23"/>
    </row>
    <row r="6" ht="39" customHeight="1" spans="1:12">
      <c r="A6" s="9" t="s">
        <v>7</v>
      </c>
      <c r="B6" s="9"/>
      <c r="C6" s="9"/>
      <c r="D6" s="9"/>
      <c r="E6" s="9" t="s">
        <v>8</v>
      </c>
      <c r="F6" s="9"/>
      <c r="G6" s="10"/>
      <c r="H6" s="10"/>
      <c r="I6" s="9"/>
      <c r="J6" s="9"/>
      <c r="K6" s="9"/>
      <c r="L6" s="9"/>
    </row>
    <row r="7" ht="28.5" customHeight="1" spans="1:12">
      <c r="A7" s="9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11" t="s">
        <v>14</v>
      </c>
      <c r="G7" s="12" t="s">
        <v>15</v>
      </c>
      <c r="H7" s="12" t="s">
        <v>16</v>
      </c>
      <c r="I7" s="9" t="s">
        <v>17</v>
      </c>
      <c r="J7" s="24" t="s">
        <v>18</v>
      </c>
      <c r="K7" s="25" t="s">
        <v>19</v>
      </c>
      <c r="L7" s="9" t="s">
        <v>20</v>
      </c>
    </row>
    <row r="8" ht="28.5" customHeight="1" spans="1:12">
      <c r="A8" s="9"/>
      <c r="B8" s="9"/>
      <c r="C8" s="9"/>
      <c r="D8" s="9"/>
      <c r="E8" s="9"/>
      <c r="F8" s="13"/>
      <c r="G8" s="12" t="s">
        <v>21</v>
      </c>
      <c r="H8" s="12" t="s">
        <v>21</v>
      </c>
      <c r="I8" s="9"/>
      <c r="J8" s="26"/>
      <c r="K8" s="27"/>
      <c r="L8" s="9"/>
    </row>
    <row r="9" ht="18" customHeight="1" spans="1:13">
      <c r="A9" s="14">
        <v>10</v>
      </c>
      <c r="B9" s="14" t="s">
        <v>22</v>
      </c>
      <c r="C9" s="14" t="s">
        <v>23</v>
      </c>
      <c r="D9" s="15" t="s">
        <v>24</v>
      </c>
      <c r="E9" s="14"/>
      <c r="F9" s="14">
        <v>2.95</v>
      </c>
      <c r="G9" s="16">
        <v>116.632</v>
      </c>
      <c r="H9" s="16">
        <v>28.44021</v>
      </c>
      <c r="I9" s="28">
        <v>145.07</v>
      </c>
      <c r="J9" s="29">
        <v>6099</v>
      </c>
      <c r="K9" s="30">
        <f>J9*I9</f>
        <v>884781.93</v>
      </c>
      <c r="L9" s="14" t="s">
        <v>25</v>
      </c>
      <c r="M9" s="2">
        <v>40</v>
      </c>
    </row>
    <row r="10" ht="18" customHeight="1" spans="1:13">
      <c r="A10" s="14">
        <v>10</v>
      </c>
      <c r="B10" s="14" t="s">
        <v>26</v>
      </c>
      <c r="C10" s="14" t="s">
        <v>27</v>
      </c>
      <c r="D10" s="15" t="s">
        <v>28</v>
      </c>
      <c r="E10" s="14"/>
      <c r="F10" s="14">
        <v>2.95</v>
      </c>
      <c r="G10" s="16">
        <v>97.687</v>
      </c>
      <c r="H10" s="16">
        <v>23.82056</v>
      </c>
      <c r="I10" s="28">
        <v>121.51</v>
      </c>
      <c r="J10" s="29">
        <v>6003</v>
      </c>
      <c r="K10" s="30">
        <f t="shared" ref="K10:K73" si="0">J10*I10</f>
        <v>729424.53</v>
      </c>
      <c r="L10" s="14" t="s">
        <v>25</v>
      </c>
      <c r="M10" s="2">
        <v>40</v>
      </c>
    </row>
    <row r="11" ht="18" customHeight="1" spans="1:13">
      <c r="A11" s="14">
        <v>10</v>
      </c>
      <c r="B11" s="14" t="s">
        <v>29</v>
      </c>
      <c r="C11" s="14" t="s">
        <v>30</v>
      </c>
      <c r="D11" s="15" t="s">
        <v>28</v>
      </c>
      <c r="E11" s="14"/>
      <c r="F11" s="14">
        <v>2.95</v>
      </c>
      <c r="G11" s="16">
        <v>97.687</v>
      </c>
      <c r="H11" s="16">
        <v>23.82056</v>
      </c>
      <c r="I11" s="28">
        <v>121.51</v>
      </c>
      <c r="J11" s="29">
        <v>5967</v>
      </c>
      <c r="K11" s="30">
        <f t="shared" si="0"/>
        <v>725050.17</v>
      </c>
      <c r="L11" s="14" t="s">
        <v>25</v>
      </c>
      <c r="M11" s="2">
        <v>40</v>
      </c>
    </row>
    <row r="12" ht="18" customHeight="1" spans="1:13">
      <c r="A12" s="14">
        <v>10</v>
      </c>
      <c r="B12" s="14" t="s">
        <v>31</v>
      </c>
      <c r="C12" s="14" t="s">
        <v>32</v>
      </c>
      <c r="D12" s="15" t="s">
        <v>24</v>
      </c>
      <c r="E12" s="14"/>
      <c r="F12" s="14">
        <v>2.95</v>
      </c>
      <c r="G12" s="16">
        <v>116.632</v>
      </c>
      <c r="H12" s="16">
        <v>28.44021</v>
      </c>
      <c r="I12" s="28">
        <v>145.07</v>
      </c>
      <c r="J12" s="29">
        <v>6025</v>
      </c>
      <c r="K12" s="30">
        <f t="shared" si="0"/>
        <v>874046.75</v>
      </c>
      <c r="L12" s="14" t="s">
        <v>25</v>
      </c>
      <c r="M12" s="2">
        <v>40</v>
      </c>
    </row>
    <row r="13" ht="18" customHeight="1" spans="1:13">
      <c r="A13" s="14">
        <v>10</v>
      </c>
      <c r="B13" s="14" t="s">
        <v>33</v>
      </c>
      <c r="C13" s="14" t="s">
        <v>34</v>
      </c>
      <c r="D13" s="15" t="s">
        <v>24</v>
      </c>
      <c r="E13" s="14"/>
      <c r="F13" s="14">
        <v>2.95</v>
      </c>
      <c r="G13" s="16">
        <v>116.632</v>
      </c>
      <c r="H13" s="16">
        <v>28.44021</v>
      </c>
      <c r="I13" s="28">
        <v>145.07</v>
      </c>
      <c r="J13" s="31">
        <v>5288</v>
      </c>
      <c r="K13" s="30">
        <f t="shared" si="0"/>
        <v>767130.16</v>
      </c>
      <c r="L13" s="14" t="s">
        <v>25</v>
      </c>
      <c r="M13" s="2">
        <v>50</v>
      </c>
    </row>
    <row r="14" ht="18" customHeight="1" spans="1:13">
      <c r="A14" s="14">
        <v>10</v>
      </c>
      <c r="B14" s="14" t="s">
        <v>35</v>
      </c>
      <c r="C14" s="14" t="s">
        <v>36</v>
      </c>
      <c r="D14" s="15" t="s">
        <v>28</v>
      </c>
      <c r="E14" s="14"/>
      <c r="F14" s="14">
        <v>2.95</v>
      </c>
      <c r="G14" s="16">
        <v>105.167</v>
      </c>
      <c r="H14" s="16">
        <v>25.64452</v>
      </c>
      <c r="I14" s="28">
        <v>130.81</v>
      </c>
      <c r="J14" s="31">
        <v>5196</v>
      </c>
      <c r="K14" s="30">
        <f t="shared" si="0"/>
        <v>679688.76</v>
      </c>
      <c r="L14" s="14" t="s">
        <v>25</v>
      </c>
      <c r="M14" s="2">
        <v>50</v>
      </c>
    </row>
    <row r="15" ht="18" customHeight="1" spans="1:13">
      <c r="A15" s="14">
        <v>10</v>
      </c>
      <c r="B15" s="14" t="s">
        <v>37</v>
      </c>
      <c r="C15" s="14" t="s">
        <v>38</v>
      </c>
      <c r="D15" s="15" t="s">
        <v>28</v>
      </c>
      <c r="E15" s="14"/>
      <c r="F15" s="14">
        <v>2.95</v>
      </c>
      <c r="G15" s="16">
        <v>105.167</v>
      </c>
      <c r="H15" s="16">
        <v>25.64452</v>
      </c>
      <c r="I15" s="28">
        <v>130.81</v>
      </c>
      <c r="J15" s="31">
        <v>5159</v>
      </c>
      <c r="K15" s="30">
        <f t="shared" si="0"/>
        <v>674848.79</v>
      </c>
      <c r="L15" s="14" t="s">
        <v>25</v>
      </c>
      <c r="M15" s="2">
        <v>50</v>
      </c>
    </row>
    <row r="16" ht="18" customHeight="1" spans="1:13">
      <c r="A16" s="14">
        <v>10</v>
      </c>
      <c r="B16" s="14" t="s">
        <v>39</v>
      </c>
      <c r="C16" s="14" t="s">
        <v>40</v>
      </c>
      <c r="D16" s="15" t="s">
        <v>24</v>
      </c>
      <c r="E16" s="14"/>
      <c r="F16" s="14">
        <v>2.95</v>
      </c>
      <c r="G16" s="16">
        <v>116.632</v>
      </c>
      <c r="H16" s="16">
        <v>28.44021</v>
      </c>
      <c r="I16" s="28">
        <v>145.07</v>
      </c>
      <c r="J16" s="31">
        <v>5269</v>
      </c>
      <c r="K16" s="30">
        <f t="shared" si="0"/>
        <v>764373.83</v>
      </c>
      <c r="L16" s="14" t="s">
        <v>25</v>
      </c>
      <c r="M16" s="2">
        <v>50</v>
      </c>
    </row>
    <row r="17" ht="18" customHeight="1" spans="1:13">
      <c r="A17" s="14">
        <v>10</v>
      </c>
      <c r="B17" s="14" t="s">
        <v>41</v>
      </c>
      <c r="C17" s="14" t="s">
        <v>42</v>
      </c>
      <c r="D17" s="15" t="s">
        <v>24</v>
      </c>
      <c r="E17" s="14"/>
      <c r="F17" s="14">
        <v>2.95</v>
      </c>
      <c r="G17" s="16">
        <v>116.632</v>
      </c>
      <c r="H17" s="16">
        <v>28.44021</v>
      </c>
      <c r="I17" s="28">
        <v>145.07</v>
      </c>
      <c r="J17" s="29">
        <v>5414</v>
      </c>
      <c r="K17" s="30">
        <f t="shared" si="0"/>
        <v>785408.98</v>
      </c>
      <c r="L17" s="14" t="s">
        <v>25</v>
      </c>
      <c r="M17" s="2">
        <v>50</v>
      </c>
    </row>
    <row r="18" ht="18" customHeight="1" spans="1:13">
      <c r="A18" s="14">
        <v>10</v>
      </c>
      <c r="B18" s="14" t="s">
        <v>43</v>
      </c>
      <c r="C18" s="14" t="s">
        <v>44</v>
      </c>
      <c r="D18" s="15" t="s">
        <v>28</v>
      </c>
      <c r="E18" s="14"/>
      <c r="F18" s="14">
        <v>2.95</v>
      </c>
      <c r="G18" s="16">
        <v>105.167</v>
      </c>
      <c r="H18" s="16">
        <v>25.64452</v>
      </c>
      <c r="I18" s="28">
        <v>130.81</v>
      </c>
      <c r="J18" s="29">
        <v>5317</v>
      </c>
      <c r="K18" s="30">
        <f t="shared" si="0"/>
        <v>695516.77</v>
      </c>
      <c r="L18" s="14" t="s">
        <v>25</v>
      </c>
      <c r="M18" s="2">
        <v>50</v>
      </c>
    </row>
    <row r="19" ht="18" customHeight="1" spans="1:13">
      <c r="A19" s="14">
        <v>10</v>
      </c>
      <c r="B19" s="14" t="s">
        <v>45</v>
      </c>
      <c r="C19" s="14" t="s">
        <v>46</v>
      </c>
      <c r="D19" s="15" t="s">
        <v>28</v>
      </c>
      <c r="E19" s="14"/>
      <c r="F19" s="14">
        <v>2.95</v>
      </c>
      <c r="G19" s="16">
        <v>105.167</v>
      </c>
      <c r="H19" s="16">
        <v>25.64452</v>
      </c>
      <c r="I19" s="28">
        <v>130.81</v>
      </c>
      <c r="J19" s="29">
        <v>5277</v>
      </c>
      <c r="K19" s="30">
        <f t="shared" si="0"/>
        <v>690284.37</v>
      </c>
      <c r="L19" s="14" t="s">
        <v>25</v>
      </c>
      <c r="M19" s="2">
        <v>50</v>
      </c>
    </row>
    <row r="20" ht="18" customHeight="1" spans="1:13">
      <c r="A20" s="14">
        <v>10</v>
      </c>
      <c r="B20" s="14" t="s">
        <v>47</v>
      </c>
      <c r="C20" s="14" t="s">
        <v>48</v>
      </c>
      <c r="D20" s="15" t="s">
        <v>24</v>
      </c>
      <c r="E20" s="14"/>
      <c r="F20" s="14">
        <v>2.95</v>
      </c>
      <c r="G20" s="16">
        <v>116.632</v>
      </c>
      <c r="H20" s="16">
        <v>28.44021</v>
      </c>
      <c r="I20" s="28">
        <v>145.07</v>
      </c>
      <c r="J20" s="29">
        <v>5394</v>
      </c>
      <c r="K20" s="30">
        <f t="shared" si="0"/>
        <v>782507.58</v>
      </c>
      <c r="L20" s="14" t="s">
        <v>25</v>
      </c>
      <c r="M20" s="2">
        <v>50</v>
      </c>
    </row>
    <row r="21" ht="18" customHeight="1" spans="1:13">
      <c r="A21" s="14">
        <v>10</v>
      </c>
      <c r="B21" s="14" t="s">
        <v>49</v>
      </c>
      <c r="C21" s="14" t="s">
        <v>50</v>
      </c>
      <c r="D21" s="15" t="s">
        <v>24</v>
      </c>
      <c r="E21" s="14"/>
      <c r="F21" s="14">
        <v>2.95</v>
      </c>
      <c r="G21" s="16">
        <v>116.632</v>
      </c>
      <c r="H21" s="16">
        <v>28.44021</v>
      </c>
      <c r="I21" s="28">
        <v>145.07</v>
      </c>
      <c r="J21" s="31">
        <v>5434</v>
      </c>
      <c r="K21" s="30">
        <f t="shared" si="0"/>
        <v>788310.38</v>
      </c>
      <c r="L21" s="14" t="s">
        <v>25</v>
      </c>
      <c r="M21" s="2">
        <v>50</v>
      </c>
    </row>
    <row r="22" ht="18" customHeight="1" spans="1:13">
      <c r="A22" s="14">
        <v>10</v>
      </c>
      <c r="B22" s="14" t="s">
        <v>51</v>
      </c>
      <c r="C22" s="14" t="s">
        <v>52</v>
      </c>
      <c r="D22" s="15" t="s">
        <v>28</v>
      </c>
      <c r="E22" s="14"/>
      <c r="F22" s="14">
        <v>2.95</v>
      </c>
      <c r="G22" s="16">
        <v>105.167</v>
      </c>
      <c r="H22" s="16">
        <v>25.64452</v>
      </c>
      <c r="I22" s="28">
        <v>130.81</v>
      </c>
      <c r="J22" s="31">
        <v>5337</v>
      </c>
      <c r="K22" s="30">
        <f t="shared" si="0"/>
        <v>698132.97</v>
      </c>
      <c r="L22" s="14" t="s">
        <v>25</v>
      </c>
      <c r="M22" s="2">
        <v>50</v>
      </c>
    </row>
    <row r="23" ht="18" customHeight="1" spans="1:13">
      <c r="A23" s="14">
        <v>10</v>
      </c>
      <c r="B23" s="14" t="s">
        <v>53</v>
      </c>
      <c r="C23" s="14" t="s">
        <v>54</v>
      </c>
      <c r="D23" s="15" t="s">
        <v>28</v>
      </c>
      <c r="E23" s="14"/>
      <c r="F23" s="14">
        <v>2.95</v>
      </c>
      <c r="G23" s="16">
        <v>105.167</v>
      </c>
      <c r="H23" s="16">
        <v>25.64452</v>
      </c>
      <c r="I23" s="28">
        <v>130.81</v>
      </c>
      <c r="J23" s="31">
        <v>5297</v>
      </c>
      <c r="K23" s="30">
        <f t="shared" si="0"/>
        <v>692900.57</v>
      </c>
      <c r="L23" s="14" t="s">
        <v>25</v>
      </c>
      <c r="M23" s="2">
        <v>50</v>
      </c>
    </row>
    <row r="24" ht="18" customHeight="1" spans="1:13">
      <c r="A24" s="14">
        <v>10</v>
      </c>
      <c r="B24" s="14" t="s">
        <v>55</v>
      </c>
      <c r="C24" s="14" t="s">
        <v>56</v>
      </c>
      <c r="D24" s="15" t="s">
        <v>24</v>
      </c>
      <c r="E24" s="14"/>
      <c r="F24" s="14">
        <v>2.95</v>
      </c>
      <c r="G24" s="16">
        <v>116.632</v>
      </c>
      <c r="H24" s="16">
        <v>28.44021</v>
      </c>
      <c r="I24" s="28">
        <v>145.07</v>
      </c>
      <c r="J24" s="29">
        <v>5414</v>
      </c>
      <c r="K24" s="30">
        <f t="shared" si="0"/>
        <v>785408.98</v>
      </c>
      <c r="L24" s="14" t="s">
        <v>25</v>
      </c>
      <c r="M24" s="2">
        <v>50</v>
      </c>
    </row>
    <row r="25" ht="18" customHeight="1" spans="1:13">
      <c r="A25" s="14">
        <v>10</v>
      </c>
      <c r="B25" s="14" t="s">
        <v>57</v>
      </c>
      <c r="C25" s="14" t="s">
        <v>58</v>
      </c>
      <c r="D25" s="15" t="s">
        <v>24</v>
      </c>
      <c r="E25" s="14"/>
      <c r="F25" s="14">
        <v>2.95</v>
      </c>
      <c r="G25" s="16">
        <v>116.632</v>
      </c>
      <c r="H25" s="16">
        <v>28.44021</v>
      </c>
      <c r="I25" s="28">
        <v>145.07</v>
      </c>
      <c r="J25" s="29">
        <v>5501</v>
      </c>
      <c r="K25" s="30">
        <f t="shared" si="0"/>
        <v>798030.07</v>
      </c>
      <c r="L25" s="14" t="s">
        <v>25</v>
      </c>
      <c r="M25" s="2">
        <v>50</v>
      </c>
    </row>
    <row r="26" ht="18" customHeight="1" spans="1:13">
      <c r="A26" s="14">
        <v>10</v>
      </c>
      <c r="B26" s="14" t="s">
        <v>59</v>
      </c>
      <c r="C26" s="14" t="s">
        <v>60</v>
      </c>
      <c r="D26" s="15" t="s">
        <v>28</v>
      </c>
      <c r="E26" s="14"/>
      <c r="F26" s="14">
        <v>2.95</v>
      </c>
      <c r="G26" s="16">
        <v>105.167</v>
      </c>
      <c r="H26" s="16">
        <v>25.64452</v>
      </c>
      <c r="I26" s="28">
        <v>130.81</v>
      </c>
      <c r="J26" s="29">
        <v>5400</v>
      </c>
      <c r="K26" s="30">
        <f t="shared" si="0"/>
        <v>706374</v>
      </c>
      <c r="L26" s="14" t="s">
        <v>25</v>
      </c>
      <c r="M26" s="2">
        <v>50</v>
      </c>
    </row>
    <row r="27" ht="18" customHeight="1" spans="1:13">
      <c r="A27" s="14">
        <v>10</v>
      </c>
      <c r="B27" s="14" t="s">
        <v>61</v>
      </c>
      <c r="C27" s="14" t="s">
        <v>62</v>
      </c>
      <c r="D27" s="15" t="s">
        <v>28</v>
      </c>
      <c r="E27" s="14"/>
      <c r="F27" s="14">
        <v>2.95</v>
      </c>
      <c r="G27" s="16">
        <v>105.167</v>
      </c>
      <c r="H27" s="16">
        <v>25.64452</v>
      </c>
      <c r="I27" s="28">
        <v>130.81</v>
      </c>
      <c r="J27" s="29">
        <v>5359</v>
      </c>
      <c r="K27" s="30">
        <f t="shared" si="0"/>
        <v>701010.79</v>
      </c>
      <c r="L27" s="14" t="s">
        <v>25</v>
      </c>
      <c r="M27" s="2">
        <v>50</v>
      </c>
    </row>
    <row r="28" ht="18" customHeight="1" spans="1:13">
      <c r="A28" s="14">
        <v>10</v>
      </c>
      <c r="B28" s="14" t="s">
        <v>63</v>
      </c>
      <c r="C28" s="14" t="s">
        <v>64</v>
      </c>
      <c r="D28" s="15" t="s">
        <v>24</v>
      </c>
      <c r="E28" s="14"/>
      <c r="F28" s="14">
        <v>2.95</v>
      </c>
      <c r="G28" s="16">
        <v>116.632</v>
      </c>
      <c r="H28" s="16">
        <v>28.44021</v>
      </c>
      <c r="I28" s="28">
        <v>145.07</v>
      </c>
      <c r="J28" s="29">
        <v>5481</v>
      </c>
      <c r="K28" s="30">
        <f t="shared" si="0"/>
        <v>795128.67</v>
      </c>
      <c r="L28" s="14" t="s">
        <v>25</v>
      </c>
      <c r="M28" s="2">
        <v>50</v>
      </c>
    </row>
    <row r="29" ht="18" customHeight="1" spans="1:13">
      <c r="A29" s="14">
        <v>10</v>
      </c>
      <c r="B29" s="14" t="s">
        <v>65</v>
      </c>
      <c r="C29" s="14" t="s">
        <v>66</v>
      </c>
      <c r="D29" s="15" t="s">
        <v>24</v>
      </c>
      <c r="E29" s="14"/>
      <c r="F29" s="14">
        <v>2.95</v>
      </c>
      <c r="G29" s="16">
        <v>116.632</v>
      </c>
      <c r="H29" s="16">
        <v>28.44021</v>
      </c>
      <c r="I29" s="28">
        <v>145.07</v>
      </c>
      <c r="J29" s="29">
        <v>5636</v>
      </c>
      <c r="K29" s="30">
        <f t="shared" si="0"/>
        <v>817614.52</v>
      </c>
      <c r="L29" s="14" t="s">
        <v>25</v>
      </c>
      <c r="M29" s="2">
        <v>50</v>
      </c>
    </row>
    <row r="30" ht="18" customHeight="1" spans="1:13">
      <c r="A30" s="14">
        <v>10</v>
      </c>
      <c r="B30" s="14" t="s">
        <v>67</v>
      </c>
      <c r="C30" s="14" t="s">
        <v>68</v>
      </c>
      <c r="D30" s="15" t="s">
        <v>28</v>
      </c>
      <c r="E30" s="14"/>
      <c r="F30" s="14">
        <v>2.95</v>
      </c>
      <c r="G30" s="16">
        <v>105.167</v>
      </c>
      <c r="H30" s="16">
        <v>25.64452</v>
      </c>
      <c r="I30" s="28">
        <v>130.81</v>
      </c>
      <c r="J30" s="31">
        <v>5529</v>
      </c>
      <c r="K30" s="30">
        <f t="shared" si="0"/>
        <v>723248.49</v>
      </c>
      <c r="L30" s="14" t="s">
        <v>25</v>
      </c>
      <c r="M30" s="2">
        <v>50</v>
      </c>
    </row>
    <row r="31" ht="18" customHeight="1" spans="1:13">
      <c r="A31" s="14">
        <v>10</v>
      </c>
      <c r="B31" s="14" t="s">
        <v>69</v>
      </c>
      <c r="C31" s="14" t="s">
        <v>70</v>
      </c>
      <c r="D31" s="15" t="s">
        <v>28</v>
      </c>
      <c r="E31" s="14"/>
      <c r="F31" s="14">
        <v>2.95</v>
      </c>
      <c r="G31" s="16">
        <v>105.167</v>
      </c>
      <c r="H31" s="16">
        <v>25.64452</v>
      </c>
      <c r="I31" s="28">
        <v>130.81</v>
      </c>
      <c r="J31" s="31">
        <v>5485</v>
      </c>
      <c r="K31" s="30">
        <f t="shared" si="0"/>
        <v>717492.85</v>
      </c>
      <c r="L31" s="14" t="s">
        <v>25</v>
      </c>
      <c r="M31" s="2">
        <v>50</v>
      </c>
    </row>
    <row r="32" ht="18" customHeight="1" spans="1:13">
      <c r="A32" s="14">
        <v>10</v>
      </c>
      <c r="B32" s="14" t="s">
        <v>71</v>
      </c>
      <c r="C32" s="14" t="s">
        <v>72</v>
      </c>
      <c r="D32" s="15" t="s">
        <v>24</v>
      </c>
      <c r="E32" s="14"/>
      <c r="F32" s="14">
        <v>2.95</v>
      </c>
      <c r="G32" s="16">
        <v>116.632</v>
      </c>
      <c r="H32" s="16">
        <v>28.44021</v>
      </c>
      <c r="I32" s="28">
        <v>145.07</v>
      </c>
      <c r="J32" s="29">
        <v>5615</v>
      </c>
      <c r="K32" s="30">
        <f t="shared" si="0"/>
        <v>814568.05</v>
      </c>
      <c r="L32" s="14" t="s">
        <v>25</v>
      </c>
      <c r="M32" s="2">
        <v>50</v>
      </c>
    </row>
    <row r="33" ht="18" customHeight="1" spans="1:13">
      <c r="A33" s="14">
        <v>10</v>
      </c>
      <c r="B33" s="14" t="s">
        <v>73</v>
      </c>
      <c r="C33" s="14" t="s">
        <v>74</v>
      </c>
      <c r="D33" s="15" t="s">
        <v>24</v>
      </c>
      <c r="E33" s="14"/>
      <c r="F33" s="14">
        <v>2.95</v>
      </c>
      <c r="G33" s="16">
        <v>116.632</v>
      </c>
      <c r="H33" s="16">
        <v>28.44021</v>
      </c>
      <c r="I33" s="28">
        <v>145.07</v>
      </c>
      <c r="J33" s="29">
        <v>5682</v>
      </c>
      <c r="K33" s="30">
        <f t="shared" si="0"/>
        <v>824287.74</v>
      </c>
      <c r="L33" s="14" t="s">
        <v>25</v>
      </c>
      <c r="M33" s="2">
        <v>50</v>
      </c>
    </row>
    <row r="34" ht="18" customHeight="1" spans="1:13">
      <c r="A34" s="14">
        <v>10</v>
      </c>
      <c r="B34" s="14" t="s">
        <v>75</v>
      </c>
      <c r="C34" s="14" t="s">
        <v>76</v>
      </c>
      <c r="D34" s="15" t="s">
        <v>28</v>
      </c>
      <c r="E34" s="14"/>
      <c r="F34" s="14">
        <v>2.95</v>
      </c>
      <c r="G34" s="16">
        <v>105.167</v>
      </c>
      <c r="H34" s="16">
        <v>25.64452</v>
      </c>
      <c r="I34" s="28">
        <v>130.81</v>
      </c>
      <c r="J34" s="29">
        <v>5573</v>
      </c>
      <c r="K34" s="30">
        <f t="shared" si="0"/>
        <v>729004.13</v>
      </c>
      <c r="L34" s="14" t="s">
        <v>25</v>
      </c>
      <c r="M34" s="2">
        <v>50</v>
      </c>
    </row>
    <row r="35" ht="18" customHeight="1" spans="1:13">
      <c r="A35" s="14">
        <v>10</v>
      </c>
      <c r="B35" s="14" t="s">
        <v>77</v>
      </c>
      <c r="C35" s="14" t="s">
        <v>78</v>
      </c>
      <c r="D35" s="15" t="s">
        <v>28</v>
      </c>
      <c r="E35" s="14"/>
      <c r="F35" s="14">
        <v>2.95</v>
      </c>
      <c r="G35" s="16">
        <v>105.167</v>
      </c>
      <c r="H35" s="16">
        <v>25.64452</v>
      </c>
      <c r="I35" s="28">
        <v>130.81</v>
      </c>
      <c r="J35" s="29">
        <v>5528</v>
      </c>
      <c r="K35" s="30">
        <f t="shared" si="0"/>
        <v>723117.68</v>
      </c>
      <c r="L35" s="14" t="s">
        <v>25</v>
      </c>
      <c r="M35" s="2">
        <v>50</v>
      </c>
    </row>
    <row r="36" ht="18" customHeight="1" spans="1:13">
      <c r="A36" s="14">
        <v>10</v>
      </c>
      <c r="B36" s="14" t="s">
        <v>79</v>
      </c>
      <c r="C36" s="14" t="s">
        <v>80</v>
      </c>
      <c r="D36" s="15" t="s">
        <v>24</v>
      </c>
      <c r="E36" s="14"/>
      <c r="F36" s="14">
        <v>2.95</v>
      </c>
      <c r="G36" s="16">
        <v>116.632</v>
      </c>
      <c r="H36" s="16">
        <v>28.44021</v>
      </c>
      <c r="I36" s="28">
        <v>145.07</v>
      </c>
      <c r="J36" s="29">
        <v>5660</v>
      </c>
      <c r="K36" s="30">
        <f t="shared" si="0"/>
        <v>821096.2</v>
      </c>
      <c r="L36" s="14" t="s">
        <v>25</v>
      </c>
      <c r="M36" s="2">
        <v>50</v>
      </c>
    </row>
    <row r="37" ht="18" customHeight="1" spans="1:13">
      <c r="A37" s="14">
        <v>10</v>
      </c>
      <c r="B37" s="14" t="s">
        <v>81</v>
      </c>
      <c r="C37" s="14" t="s">
        <v>82</v>
      </c>
      <c r="D37" s="15" t="s">
        <v>24</v>
      </c>
      <c r="E37" s="14"/>
      <c r="F37" s="14">
        <v>2.95</v>
      </c>
      <c r="G37" s="16">
        <v>116.632</v>
      </c>
      <c r="H37" s="16">
        <v>28.44021</v>
      </c>
      <c r="I37" s="28">
        <v>145.07</v>
      </c>
      <c r="J37" s="29">
        <v>5753</v>
      </c>
      <c r="K37" s="30">
        <f t="shared" si="0"/>
        <v>834587.71</v>
      </c>
      <c r="L37" s="14" t="s">
        <v>25</v>
      </c>
      <c r="M37" s="2">
        <v>50</v>
      </c>
    </row>
    <row r="38" ht="18" customHeight="1" spans="1:13">
      <c r="A38" s="14">
        <v>10</v>
      </c>
      <c r="B38" s="14" t="s">
        <v>83</v>
      </c>
      <c r="C38" s="14" t="s">
        <v>84</v>
      </c>
      <c r="D38" s="15" t="s">
        <v>28</v>
      </c>
      <c r="E38" s="14"/>
      <c r="F38" s="14">
        <v>2.95</v>
      </c>
      <c r="G38" s="16">
        <v>105.167</v>
      </c>
      <c r="H38" s="16">
        <v>25.64452</v>
      </c>
      <c r="I38" s="28">
        <v>130.81</v>
      </c>
      <c r="J38" s="31">
        <v>5640</v>
      </c>
      <c r="K38" s="30">
        <f t="shared" si="0"/>
        <v>737768.4</v>
      </c>
      <c r="L38" s="14" t="s">
        <v>25</v>
      </c>
      <c r="M38" s="2">
        <v>50</v>
      </c>
    </row>
    <row r="39" ht="18" customHeight="1" spans="1:13">
      <c r="A39" s="14">
        <v>10</v>
      </c>
      <c r="B39" s="14" t="s">
        <v>85</v>
      </c>
      <c r="C39" s="14" t="s">
        <v>86</v>
      </c>
      <c r="D39" s="15" t="s">
        <v>28</v>
      </c>
      <c r="E39" s="14"/>
      <c r="F39" s="14">
        <v>2.95</v>
      </c>
      <c r="G39" s="16">
        <v>105.167</v>
      </c>
      <c r="H39" s="16">
        <v>25.64452</v>
      </c>
      <c r="I39" s="28">
        <v>130.81</v>
      </c>
      <c r="J39" s="31">
        <v>5594</v>
      </c>
      <c r="K39" s="30">
        <f t="shared" si="0"/>
        <v>731751.14</v>
      </c>
      <c r="L39" s="14" t="s">
        <v>25</v>
      </c>
      <c r="M39" s="2">
        <v>50</v>
      </c>
    </row>
    <row r="40" ht="18" customHeight="1" spans="1:13">
      <c r="A40" s="14">
        <v>10</v>
      </c>
      <c r="B40" s="14" t="s">
        <v>87</v>
      </c>
      <c r="C40" s="14" t="s">
        <v>88</v>
      </c>
      <c r="D40" s="15" t="s">
        <v>24</v>
      </c>
      <c r="E40" s="14"/>
      <c r="F40" s="14">
        <v>2.95</v>
      </c>
      <c r="G40" s="16">
        <v>116.632</v>
      </c>
      <c r="H40" s="16">
        <v>28.44021</v>
      </c>
      <c r="I40" s="28">
        <v>145.07</v>
      </c>
      <c r="J40" s="29">
        <v>5730</v>
      </c>
      <c r="K40" s="30">
        <f t="shared" si="0"/>
        <v>831251.1</v>
      </c>
      <c r="L40" s="14" t="s">
        <v>25</v>
      </c>
      <c r="M40" s="2">
        <v>50</v>
      </c>
    </row>
    <row r="41" ht="18" customHeight="1" spans="1:13">
      <c r="A41" s="14">
        <v>10</v>
      </c>
      <c r="B41" s="14" t="s">
        <v>89</v>
      </c>
      <c r="C41" s="14" t="s">
        <v>90</v>
      </c>
      <c r="D41" s="15" t="s">
        <v>24</v>
      </c>
      <c r="E41" s="14"/>
      <c r="F41" s="14">
        <v>2.95</v>
      </c>
      <c r="G41" s="16">
        <v>116.632</v>
      </c>
      <c r="H41" s="16">
        <v>28.44021</v>
      </c>
      <c r="I41" s="28">
        <v>145.07</v>
      </c>
      <c r="J41" s="29">
        <v>5824</v>
      </c>
      <c r="K41" s="30">
        <f t="shared" si="0"/>
        <v>844887.68</v>
      </c>
      <c r="L41" s="14" t="s">
        <v>25</v>
      </c>
      <c r="M41" s="2">
        <v>50</v>
      </c>
    </row>
    <row r="42" ht="18" customHeight="1" spans="1:13">
      <c r="A42" s="14">
        <v>10</v>
      </c>
      <c r="B42" s="14" t="s">
        <v>91</v>
      </c>
      <c r="C42" s="14" t="s">
        <v>92</v>
      </c>
      <c r="D42" s="15" t="s">
        <v>28</v>
      </c>
      <c r="E42" s="14"/>
      <c r="F42" s="14">
        <v>2.95</v>
      </c>
      <c r="G42" s="16">
        <v>105.167</v>
      </c>
      <c r="H42" s="16">
        <v>25.64452</v>
      </c>
      <c r="I42" s="28">
        <v>130.81</v>
      </c>
      <c r="J42" s="29">
        <v>5708</v>
      </c>
      <c r="K42" s="30">
        <f t="shared" si="0"/>
        <v>746663.48</v>
      </c>
      <c r="L42" s="14" t="s">
        <v>25</v>
      </c>
      <c r="M42" s="2">
        <v>50</v>
      </c>
    </row>
    <row r="43" ht="18" customHeight="1" spans="1:13">
      <c r="A43" s="14">
        <v>10</v>
      </c>
      <c r="B43" s="14" t="s">
        <v>93</v>
      </c>
      <c r="C43" s="14" t="s">
        <v>94</v>
      </c>
      <c r="D43" s="15" t="s">
        <v>28</v>
      </c>
      <c r="E43" s="14"/>
      <c r="F43" s="14">
        <v>2.95</v>
      </c>
      <c r="G43" s="16">
        <v>105.167</v>
      </c>
      <c r="H43" s="16">
        <v>25.64452</v>
      </c>
      <c r="I43" s="28">
        <v>130.81</v>
      </c>
      <c r="J43" s="29">
        <v>5661</v>
      </c>
      <c r="K43" s="30">
        <f t="shared" si="0"/>
        <v>740515.41</v>
      </c>
      <c r="L43" s="14" t="s">
        <v>25</v>
      </c>
      <c r="M43" s="2">
        <v>50</v>
      </c>
    </row>
    <row r="44" ht="18" customHeight="1" spans="1:13">
      <c r="A44" s="14">
        <v>10</v>
      </c>
      <c r="B44" s="14" t="s">
        <v>95</v>
      </c>
      <c r="C44" s="14" t="s">
        <v>96</v>
      </c>
      <c r="D44" s="15" t="s">
        <v>24</v>
      </c>
      <c r="E44" s="14"/>
      <c r="F44" s="14">
        <v>2.95</v>
      </c>
      <c r="G44" s="16">
        <v>116.632</v>
      </c>
      <c r="H44" s="16">
        <v>28.44021</v>
      </c>
      <c r="I44" s="28">
        <v>145.07</v>
      </c>
      <c r="J44" s="29">
        <v>5801</v>
      </c>
      <c r="K44" s="30">
        <f t="shared" si="0"/>
        <v>841551.07</v>
      </c>
      <c r="L44" s="14" t="s">
        <v>25</v>
      </c>
      <c r="M44" s="2">
        <v>50</v>
      </c>
    </row>
    <row r="45" ht="18" customHeight="1" spans="1:13">
      <c r="A45" s="14">
        <v>10</v>
      </c>
      <c r="B45" s="14" t="s">
        <v>97</v>
      </c>
      <c r="C45" s="14" t="s">
        <v>98</v>
      </c>
      <c r="D45" s="15" t="s">
        <v>24</v>
      </c>
      <c r="E45" s="14"/>
      <c r="F45" s="14">
        <v>2.95</v>
      </c>
      <c r="G45" s="16">
        <v>116.632</v>
      </c>
      <c r="H45" s="16">
        <v>28.44021</v>
      </c>
      <c r="I45" s="28">
        <v>145.07</v>
      </c>
      <c r="J45" s="29">
        <v>5847</v>
      </c>
      <c r="K45" s="30">
        <f t="shared" si="0"/>
        <v>848224.29</v>
      </c>
      <c r="L45" s="14" t="s">
        <v>25</v>
      </c>
      <c r="M45" s="2">
        <v>50</v>
      </c>
    </row>
    <row r="46" ht="18" customHeight="1" spans="1:13">
      <c r="A46" s="14">
        <v>10</v>
      </c>
      <c r="B46" s="14" t="s">
        <v>99</v>
      </c>
      <c r="C46" s="14" t="s">
        <v>100</v>
      </c>
      <c r="D46" s="15" t="s">
        <v>28</v>
      </c>
      <c r="E46" s="14"/>
      <c r="F46" s="14">
        <v>2.95</v>
      </c>
      <c r="G46" s="16">
        <v>105.167</v>
      </c>
      <c r="H46" s="16">
        <v>25.64452</v>
      </c>
      <c r="I46" s="28">
        <v>130.81</v>
      </c>
      <c r="J46" s="29">
        <v>5730</v>
      </c>
      <c r="K46" s="30">
        <f t="shared" si="0"/>
        <v>749541.3</v>
      </c>
      <c r="L46" s="14" t="s">
        <v>25</v>
      </c>
      <c r="M46" s="2">
        <v>50</v>
      </c>
    </row>
    <row r="47" ht="18" customHeight="1" spans="1:13">
      <c r="A47" s="14">
        <v>10</v>
      </c>
      <c r="B47" s="14" t="s">
        <v>101</v>
      </c>
      <c r="C47" s="14" t="s">
        <v>102</v>
      </c>
      <c r="D47" s="15" t="s">
        <v>28</v>
      </c>
      <c r="E47" s="14"/>
      <c r="F47" s="14">
        <v>2.95</v>
      </c>
      <c r="G47" s="16">
        <v>105.167</v>
      </c>
      <c r="H47" s="16">
        <v>25.64452</v>
      </c>
      <c r="I47" s="28">
        <v>130.81</v>
      </c>
      <c r="J47" s="31">
        <v>5682</v>
      </c>
      <c r="K47" s="30">
        <f t="shared" si="0"/>
        <v>743262.42</v>
      </c>
      <c r="L47" s="14" t="s">
        <v>25</v>
      </c>
      <c r="M47" s="2">
        <v>50</v>
      </c>
    </row>
    <row r="48" ht="18" customHeight="1" spans="1:13">
      <c r="A48" s="14">
        <v>10</v>
      </c>
      <c r="B48" s="14" t="s">
        <v>103</v>
      </c>
      <c r="C48" s="14" t="s">
        <v>104</v>
      </c>
      <c r="D48" s="15" t="s">
        <v>24</v>
      </c>
      <c r="E48" s="14"/>
      <c r="F48" s="14">
        <v>2.95</v>
      </c>
      <c r="G48" s="16">
        <v>116.632</v>
      </c>
      <c r="H48" s="16">
        <v>28.44021</v>
      </c>
      <c r="I48" s="28">
        <v>145.07</v>
      </c>
      <c r="J48" s="29">
        <v>5824</v>
      </c>
      <c r="K48" s="30">
        <f t="shared" si="0"/>
        <v>844887.68</v>
      </c>
      <c r="L48" s="14" t="s">
        <v>25</v>
      </c>
      <c r="M48" s="2">
        <v>50</v>
      </c>
    </row>
    <row r="49" ht="18" customHeight="1" spans="1:13">
      <c r="A49" s="14">
        <v>10</v>
      </c>
      <c r="B49" s="14" t="s">
        <v>105</v>
      </c>
      <c r="C49" s="14" t="s">
        <v>106</v>
      </c>
      <c r="D49" s="15" t="s">
        <v>24</v>
      </c>
      <c r="E49" s="14"/>
      <c r="F49" s="14">
        <v>2.95</v>
      </c>
      <c r="G49" s="16">
        <v>116.632</v>
      </c>
      <c r="H49" s="16">
        <v>28.44021</v>
      </c>
      <c r="I49" s="28">
        <v>145.07</v>
      </c>
      <c r="J49" s="29">
        <v>5942</v>
      </c>
      <c r="K49" s="30">
        <f t="shared" si="0"/>
        <v>862005.94</v>
      </c>
      <c r="L49" s="14" t="s">
        <v>25</v>
      </c>
      <c r="M49" s="2">
        <v>50</v>
      </c>
    </row>
    <row r="50" ht="18" customHeight="1" spans="1:13">
      <c r="A50" s="14">
        <v>10</v>
      </c>
      <c r="B50" s="14" t="s">
        <v>107</v>
      </c>
      <c r="C50" s="14" t="s">
        <v>108</v>
      </c>
      <c r="D50" s="15" t="s">
        <v>28</v>
      </c>
      <c r="E50" s="14"/>
      <c r="F50" s="14">
        <v>2.95</v>
      </c>
      <c r="G50" s="16">
        <v>105.167</v>
      </c>
      <c r="H50" s="16">
        <v>25.64452</v>
      </c>
      <c r="I50" s="28">
        <v>130.81</v>
      </c>
      <c r="J50" s="29">
        <v>5821</v>
      </c>
      <c r="K50" s="30">
        <f t="shared" si="0"/>
        <v>761445.01</v>
      </c>
      <c r="L50" s="14" t="s">
        <v>25</v>
      </c>
      <c r="M50" s="2">
        <v>50</v>
      </c>
    </row>
    <row r="51" ht="18" customHeight="1" spans="1:13">
      <c r="A51" s="14">
        <v>10</v>
      </c>
      <c r="B51" s="14" t="s">
        <v>109</v>
      </c>
      <c r="C51" s="14" t="s">
        <v>110</v>
      </c>
      <c r="D51" s="15" t="s">
        <v>28</v>
      </c>
      <c r="E51" s="14"/>
      <c r="F51" s="14">
        <v>2.95</v>
      </c>
      <c r="G51" s="16">
        <v>105.167</v>
      </c>
      <c r="H51" s="16">
        <v>25.64452</v>
      </c>
      <c r="I51" s="28">
        <v>130.81</v>
      </c>
      <c r="J51" s="29">
        <v>5771</v>
      </c>
      <c r="K51" s="30">
        <f t="shared" si="0"/>
        <v>754904.51</v>
      </c>
      <c r="L51" s="14" t="s">
        <v>25</v>
      </c>
      <c r="M51" s="2">
        <v>50</v>
      </c>
    </row>
    <row r="52" ht="18" customHeight="1" spans="1:13">
      <c r="A52" s="14">
        <v>10</v>
      </c>
      <c r="B52" s="14" t="s">
        <v>111</v>
      </c>
      <c r="C52" s="14" t="s">
        <v>112</v>
      </c>
      <c r="D52" s="15" t="s">
        <v>24</v>
      </c>
      <c r="E52" s="14"/>
      <c r="F52" s="14">
        <v>2.95</v>
      </c>
      <c r="G52" s="16">
        <v>116.632</v>
      </c>
      <c r="H52" s="16">
        <v>28.44021</v>
      </c>
      <c r="I52" s="28">
        <v>145.07</v>
      </c>
      <c r="J52" s="29">
        <v>5917</v>
      </c>
      <c r="K52" s="30">
        <f t="shared" si="0"/>
        <v>858379.19</v>
      </c>
      <c r="L52" s="14" t="s">
        <v>25</v>
      </c>
      <c r="M52" s="2">
        <v>50</v>
      </c>
    </row>
    <row r="53" ht="18" customHeight="1" spans="1:13">
      <c r="A53" s="14">
        <v>10</v>
      </c>
      <c r="B53" s="14" t="s">
        <v>113</v>
      </c>
      <c r="C53" s="14" t="s">
        <v>114</v>
      </c>
      <c r="D53" s="15" t="s">
        <v>24</v>
      </c>
      <c r="E53" s="14"/>
      <c r="F53" s="14">
        <v>2.95</v>
      </c>
      <c r="G53" s="16">
        <v>116.632</v>
      </c>
      <c r="H53" s="16">
        <v>28.44021</v>
      </c>
      <c r="I53" s="28">
        <v>145.07</v>
      </c>
      <c r="J53" s="29">
        <v>5870</v>
      </c>
      <c r="K53" s="30">
        <f t="shared" si="0"/>
        <v>851560.9</v>
      </c>
      <c r="L53" s="14" t="s">
        <v>25</v>
      </c>
      <c r="M53" s="2">
        <v>50</v>
      </c>
    </row>
    <row r="54" ht="18" customHeight="1" spans="1:13">
      <c r="A54" s="14">
        <v>10</v>
      </c>
      <c r="B54" s="14" t="s">
        <v>115</v>
      </c>
      <c r="C54" s="14" t="s">
        <v>116</v>
      </c>
      <c r="D54" s="15" t="s">
        <v>28</v>
      </c>
      <c r="E54" s="14"/>
      <c r="F54" s="14">
        <v>2.95</v>
      </c>
      <c r="G54" s="16">
        <v>105.167</v>
      </c>
      <c r="H54" s="16">
        <v>25.64452</v>
      </c>
      <c r="I54" s="28">
        <v>130.81</v>
      </c>
      <c r="J54" s="31">
        <v>5752</v>
      </c>
      <c r="K54" s="30">
        <f t="shared" si="0"/>
        <v>752419.12</v>
      </c>
      <c r="L54" s="14" t="s">
        <v>25</v>
      </c>
      <c r="M54" s="2">
        <v>50</v>
      </c>
    </row>
    <row r="55" ht="18" customHeight="1" spans="1:13">
      <c r="A55" s="14">
        <v>10</v>
      </c>
      <c r="B55" s="14" t="s">
        <v>117</v>
      </c>
      <c r="C55" s="14" t="s">
        <v>118</v>
      </c>
      <c r="D55" s="15" t="s">
        <v>28</v>
      </c>
      <c r="E55" s="14"/>
      <c r="F55" s="14">
        <v>2.95</v>
      </c>
      <c r="G55" s="16">
        <v>105.167</v>
      </c>
      <c r="H55" s="16">
        <v>25.64452</v>
      </c>
      <c r="I55" s="28">
        <v>130.81</v>
      </c>
      <c r="J55" s="31">
        <v>5704</v>
      </c>
      <c r="K55" s="30">
        <f t="shared" si="0"/>
        <v>746140.24</v>
      </c>
      <c r="L55" s="14" t="s">
        <v>25</v>
      </c>
      <c r="M55" s="2">
        <v>50</v>
      </c>
    </row>
    <row r="56" ht="18" customHeight="1" spans="1:13">
      <c r="A56" s="14">
        <v>10</v>
      </c>
      <c r="B56" s="14" t="s">
        <v>119</v>
      </c>
      <c r="C56" s="14" t="s">
        <v>120</v>
      </c>
      <c r="D56" s="15" t="s">
        <v>24</v>
      </c>
      <c r="E56" s="14"/>
      <c r="F56" s="14">
        <v>2.95</v>
      </c>
      <c r="G56" s="16">
        <v>116.632</v>
      </c>
      <c r="H56" s="16">
        <v>28.44021</v>
      </c>
      <c r="I56" s="28">
        <v>145.07</v>
      </c>
      <c r="J56" s="29">
        <v>5847</v>
      </c>
      <c r="K56" s="30">
        <f t="shared" si="0"/>
        <v>848224.29</v>
      </c>
      <c r="L56" s="14" t="s">
        <v>25</v>
      </c>
      <c r="M56" s="2">
        <v>50</v>
      </c>
    </row>
    <row r="57" ht="18" customHeight="1" spans="1:13">
      <c r="A57" s="14">
        <v>10</v>
      </c>
      <c r="B57" s="14" t="s">
        <v>121</v>
      </c>
      <c r="C57" s="14" t="s">
        <v>122</v>
      </c>
      <c r="D57" s="15" t="s">
        <v>24</v>
      </c>
      <c r="E57" s="14"/>
      <c r="F57" s="14">
        <v>2.95</v>
      </c>
      <c r="G57" s="16">
        <v>116.632</v>
      </c>
      <c r="H57" s="16">
        <v>28.44021</v>
      </c>
      <c r="I57" s="28">
        <v>145.07</v>
      </c>
      <c r="J57" s="29">
        <v>5847</v>
      </c>
      <c r="K57" s="30">
        <f t="shared" si="0"/>
        <v>848224.29</v>
      </c>
      <c r="L57" s="14" t="s">
        <v>25</v>
      </c>
      <c r="M57" s="2">
        <v>50</v>
      </c>
    </row>
    <row r="58" ht="18" customHeight="1" spans="1:13">
      <c r="A58" s="14">
        <v>10</v>
      </c>
      <c r="B58" s="14" t="s">
        <v>123</v>
      </c>
      <c r="C58" s="14" t="s">
        <v>124</v>
      </c>
      <c r="D58" s="15" t="s">
        <v>28</v>
      </c>
      <c r="E58" s="14"/>
      <c r="F58" s="14">
        <v>2.95</v>
      </c>
      <c r="G58" s="16">
        <v>105.167</v>
      </c>
      <c r="H58" s="16">
        <v>25.64452</v>
      </c>
      <c r="I58" s="28">
        <v>130.81</v>
      </c>
      <c r="J58" s="29">
        <v>5730</v>
      </c>
      <c r="K58" s="30">
        <f t="shared" si="0"/>
        <v>749541.3</v>
      </c>
      <c r="L58" s="14" t="s">
        <v>25</v>
      </c>
      <c r="M58" s="2">
        <v>50</v>
      </c>
    </row>
    <row r="59" ht="18" customHeight="1" spans="1:13">
      <c r="A59" s="14">
        <v>10</v>
      </c>
      <c r="B59" s="14" t="s">
        <v>125</v>
      </c>
      <c r="C59" s="14" t="s">
        <v>126</v>
      </c>
      <c r="D59" s="15" t="s">
        <v>28</v>
      </c>
      <c r="E59" s="14"/>
      <c r="F59" s="14">
        <v>2.95</v>
      </c>
      <c r="G59" s="16">
        <v>105.167</v>
      </c>
      <c r="H59" s="16">
        <v>25.64452</v>
      </c>
      <c r="I59" s="28">
        <v>130.81</v>
      </c>
      <c r="J59" s="29">
        <v>5682</v>
      </c>
      <c r="K59" s="30">
        <f t="shared" si="0"/>
        <v>743262.42</v>
      </c>
      <c r="L59" s="14" t="s">
        <v>25</v>
      </c>
      <c r="M59" s="2">
        <v>50</v>
      </c>
    </row>
    <row r="60" ht="18" customHeight="1" spans="1:13">
      <c r="A60" s="14">
        <v>10</v>
      </c>
      <c r="B60" s="14" t="s">
        <v>127</v>
      </c>
      <c r="C60" s="14" t="s">
        <v>128</v>
      </c>
      <c r="D60" s="15" t="s">
        <v>24</v>
      </c>
      <c r="E60" s="14"/>
      <c r="F60" s="14">
        <v>2.95</v>
      </c>
      <c r="G60" s="16">
        <v>116.632</v>
      </c>
      <c r="H60" s="16">
        <v>28.44021</v>
      </c>
      <c r="I60" s="28">
        <v>145.07</v>
      </c>
      <c r="J60" s="29">
        <v>5824</v>
      </c>
      <c r="K60" s="30">
        <f t="shared" si="0"/>
        <v>844887.68</v>
      </c>
      <c r="L60" s="14" t="s">
        <v>25</v>
      </c>
      <c r="M60" s="2">
        <v>50</v>
      </c>
    </row>
    <row r="61" ht="18" customHeight="1" spans="1:13">
      <c r="A61" s="14">
        <v>10</v>
      </c>
      <c r="B61" s="14" t="s">
        <v>129</v>
      </c>
      <c r="C61" s="14" t="s">
        <v>130</v>
      </c>
      <c r="D61" s="15" t="s">
        <v>24</v>
      </c>
      <c r="E61" s="14"/>
      <c r="F61" s="14">
        <v>2.95</v>
      </c>
      <c r="G61" s="16">
        <v>116.632</v>
      </c>
      <c r="H61" s="16">
        <v>28.44021</v>
      </c>
      <c r="I61" s="28">
        <v>145.07</v>
      </c>
      <c r="J61" s="29">
        <v>5738</v>
      </c>
      <c r="K61" s="30">
        <f t="shared" si="0"/>
        <v>832411.66</v>
      </c>
      <c r="L61" s="14" t="s">
        <v>25</v>
      </c>
      <c r="M61" s="2">
        <v>50</v>
      </c>
    </row>
    <row r="62" ht="18" customHeight="1" spans="1:13">
      <c r="A62" s="14">
        <v>10</v>
      </c>
      <c r="B62" s="14" t="s">
        <v>131</v>
      </c>
      <c r="C62" s="14" t="s">
        <v>132</v>
      </c>
      <c r="D62" s="15" t="s">
        <v>28</v>
      </c>
      <c r="E62" s="14"/>
      <c r="F62" s="14">
        <v>2.95</v>
      </c>
      <c r="G62" s="16">
        <v>105.167</v>
      </c>
      <c r="H62" s="16">
        <v>25.64452</v>
      </c>
      <c r="I62" s="28">
        <v>130.81</v>
      </c>
      <c r="J62" s="31">
        <v>5626</v>
      </c>
      <c r="K62" s="30">
        <f t="shared" si="0"/>
        <v>735937.06</v>
      </c>
      <c r="L62" s="14" t="s">
        <v>25</v>
      </c>
      <c r="M62" s="2">
        <v>50</v>
      </c>
    </row>
    <row r="63" ht="18" customHeight="1" spans="1:13">
      <c r="A63" s="14">
        <v>10</v>
      </c>
      <c r="B63" s="14" t="s">
        <v>133</v>
      </c>
      <c r="C63" s="14" t="s">
        <v>134</v>
      </c>
      <c r="D63" s="15" t="s">
        <v>28</v>
      </c>
      <c r="E63" s="14"/>
      <c r="F63" s="14">
        <v>2.95</v>
      </c>
      <c r="G63" s="16">
        <v>105.167</v>
      </c>
      <c r="H63" s="16">
        <v>25.64452</v>
      </c>
      <c r="I63" s="28">
        <v>130.81</v>
      </c>
      <c r="J63" s="31">
        <v>5580</v>
      </c>
      <c r="K63" s="30">
        <f t="shared" si="0"/>
        <v>729919.8</v>
      </c>
      <c r="L63" s="14" t="s">
        <v>25</v>
      </c>
      <c r="M63" s="2">
        <v>50</v>
      </c>
    </row>
    <row r="64" ht="18" customHeight="1" spans="1:13">
      <c r="A64" s="14">
        <v>10</v>
      </c>
      <c r="B64" s="14" t="s">
        <v>135</v>
      </c>
      <c r="C64" s="14" t="s">
        <v>136</v>
      </c>
      <c r="D64" s="15" t="s">
        <v>24</v>
      </c>
      <c r="E64" s="14"/>
      <c r="F64" s="14">
        <v>2.95</v>
      </c>
      <c r="G64" s="16">
        <v>116.632</v>
      </c>
      <c r="H64" s="16">
        <v>28.44021</v>
      </c>
      <c r="I64" s="28">
        <v>145.07</v>
      </c>
      <c r="J64" s="29">
        <v>5716</v>
      </c>
      <c r="K64" s="30">
        <f t="shared" si="0"/>
        <v>829220.12</v>
      </c>
      <c r="L64" s="14" t="s">
        <v>25</v>
      </c>
      <c r="M64" s="2">
        <v>50</v>
      </c>
    </row>
    <row r="65" ht="18" customHeight="1" spans="1:13">
      <c r="A65" s="14">
        <v>10</v>
      </c>
      <c r="B65" s="14" t="s">
        <v>137</v>
      </c>
      <c r="C65" s="14" t="s">
        <v>138</v>
      </c>
      <c r="D65" s="15" t="s">
        <v>24</v>
      </c>
      <c r="E65" s="14"/>
      <c r="F65" s="14">
        <v>2.95</v>
      </c>
      <c r="G65" s="16">
        <v>116.632</v>
      </c>
      <c r="H65" s="16">
        <v>28.44021</v>
      </c>
      <c r="I65" s="28">
        <v>145.07</v>
      </c>
      <c r="J65" s="29">
        <v>5675</v>
      </c>
      <c r="K65" s="30">
        <f t="shared" si="0"/>
        <v>823272.25</v>
      </c>
      <c r="L65" s="14" t="s">
        <v>25</v>
      </c>
      <c r="M65" s="2">
        <v>50</v>
      </c>
    </row>
    <row r="66" ht="18" customHeight="1" spans="1:13">
      <c r="A66" s="14">
        <v>10</v>
      </c>
      <c r="B66" s="14" t="s">
        <v>139</v>
      </c>
      <c r="C66" s="14" t="s">
        <v>140</v>
      </c>
      <c r="D66" s="15" t="s">
        <v>28</v>
      </c>
      <c r="E66" s="14"/>
      <c r="F66" s="14">
        <v>2.95</v>
      </c>
      <c r="G66" s="16">
        <v>105.167</v>
      </c>
      <c r="H66" s="16">
        <v>25.64452</v>
      </c>
      <c r="I66" s="28">
        <v>130.81</v>
      </c>
      <c r="J66" s="29">
        <v>5566</v>
      </c>
      <c r="K66" s="30">
        <f t="shared" si="0"/>
        <v>728088.46</v>
      </c>
      <c r="L66" s="14" t="s">
        <v>25</v>
      </c>
      <c r="M66" s="2">
        <v>50</v>
      </c>
    </row>
    <row r="67" ht="18" customHeight="1" spans="1:13">
      <c r="A67" s="14">
        <v>10</v>
      </c>
      <c r="B67" s="14" t="s">
        <v>141</v>
      </c>
      <c r="C67" s="14" t="s">
        <v>142</v>
      </c>
      <c r="D67" s="15" t="s">
        <v>28</v>
      </c>
      <c r="E67" s="14"/>
      <c r="F67" s="14">
        <v>2.95</v>
      </c>
      <c r="G67" s="16">
        <v>105.167</v>
      </c>
      <c r="H67" s="16">
        <v>25.64452</v>
      </c>
      <c r="I67" s="28">
        <v>130.81</v>
      </c>
      <c r="J67" s="29">
        <v>5521</v>
      </c>
      <c r="K67" s="30">
        <f t="shared" si="0"/>
        <v>722202.01</v>
      </c>
      <c r="L67" s="14" t="s">
        <v>25</v>
      </c>
      <c r="M67" s="2">
        <v>50</v>
      </c>
    </row>
    <row r="68" ht="18" customHeight="1" spans="1:13">
      <c r="A68" s="14">
        <v>10</v>
      </c>
      <c r="B68" s="14" t="s">
        <v>143</v>
      </c>
      <c r="C68" s="14" t="s">
        <v>144</v>
      </c>
      <c r="D68" s="15" t="s">
        <v>24</v>
      </c>
      <c r="E68" s="14"/>
      <c r="F68" s="14">
        <v>2.95</v>
      </c>
      <c r="G68" s="16">
        <v>116.632</v>
      </c>
      <c r="H68" s="16">
        <v>28.44021</v>
      </c>
      <c r="I68" s="28">
        <v>145.07</v>
      </c>
      <c r="J68" s="29">
        <v>5653</v>
      </c>
      <c r="K68" s="30">
        <f t="shared" si="0"/>
        <v>820080.71</v>
      </c>
      <c r="L68" s="14" t="s">
        <v>25</v>
      </c>
      <c r="M68" s="2">
        <v>50</v>
      </c>
    </row>
    <row r="69" ht="18" customHeight="1" spans="1:13">
      <c r="A69" s="14">
        <v>10</v>
      </c>
      <c r="B69" s="14" t="s">
        <v>145</v>
      </c>
      <c r="C69" s="14" t="s">
        <v>146</v>
      </c>
      <c r="D69" s="15" t="s">
        <v>24</v>
      </c>
      <c r="E69" s="14"/>
      <c r="F69" s="14">
        <v>2.95</v>
      </c>
      <c r="G69" s="16">
        <v>116.632</v>
      </c>
      <c r="H69" s="16">
        <v>28.44021</v>
      </c>
      <c r="I69" s="28">
        <v>145.07</v>
      </c>
      <c r="J69" s="29">
        <v>5541</v>
      </c>
      <c r="K69" s="30">
        <f t="shared" si="0"/>
        <v>803832.87</v>
      </c>
      <c r="L69" s="14" t="s">
        <v>25</v>
      </c>
      <c r="M69" s="2">
        <v>50</v>
      </c>
    </row>
    <row r="70" ht="18" customHeight="1" spans="1:13">
      <c r="A70" s="14">
        <v>10</v>
      </c>
      <c r="B70" s="14" t="s">
        <v>147</v>
      </c>
      <c r="C70" s="14" t="s">
        <v>148</v>
      </c>
      <c r="D70" s="15" t="s">
        <v>28</v>
      </c>
      <c r="E70" s="14"/>
      <c r="F70" s="14">
        <v>2.95</v>
      </c>
      <c r="G70" s="16">
        <v>105.167</v>
      </c>
      <c r="H70" s="16">
        <v>25.64452</v>
      </c>
      <c r="I70" s="28">
        <v>130.81</v>
      </c>
      <c r="J70" s="31">
        <v>5438</v>
      </c>
      <c r="K70" s="30">
        <f t="shared" si="0"/>
        <v>711344.78</v>
      </c>
      <c r="L70" s="14" t="s">
        <v>25</v>
      </c>
      <c r="M70" s="2">
        <v>50</v>
      </c>
    </row>
    <row r="71" ht="18" customHeight="1" spans="1:13">
      <c r="A71" s="14">
        <v>10</v>
      </c>
      <c r="B71" s="14" t="s">
        <v>149</v>
      </c>
      <c r="C71" s="14" t="s">
        <v>150</v>
      </c>
      <c r="D71" s="15" t="s">
        <v>28</v>
      </c>
      <c r="E71" s="14"/>
      <c r="F71" s="14">
        <v>2.95</v>
      </c>
      <c r="G71" s="16">
        <v>105.167</v>
      </c>
      <c r="H71" s="16">
        <v>25.64452</v>
      </c>
      <c r="I71" s="28">
        <v>130.81</v>
      </c>
      <c r="J71" s="31">
        <v>5396</v>
      </c>
      <c r="K71" s="30">
        <f t="shared" si="0"/>
        <v>705850.76</v>
      </c>
      <c r="L71" s="14" t="s">
        <v>25</v>
      </c>
      <c r="M71" s="2">
        <v>50</v>
      </c>
    </row>
    <row r="72" ht="18" customHeight="1" spans="1:13">
      <c r="A72" s="14">
        <v>10</v>
      </c>
      <c r="B72" s="14" t="s">
        <v>151</v>
      </c>
      <c r="C72" s="14" t="s">
        <v>152</v>
      </c>
      <c r="D72" s="15" t="s">
        <v>24</v>
      </c>
      <c r="E72" s="14"/>
      <c r="F72" s="14">
        <v>2.95</v>
      </c>
      <c r="G72" s="16">
        <v>116.632</v>
      </c>
      <c r="H72" s="16">
        <v>28.44021</v>
      </c>
      <c r="I72" s="28">
        <v>145.07</v>
      </c>
      <c r="J72" s="29">
        <v>5520</v>
      </c>
      <c r="K72" s="30">
        <f t="shared" si="0"/>
        <v>800786.4</v>
      </c>
      <c r="L72" s="14" t="s">
        <v>25</v>
      </c>
      <c r="M72" s="2">
        <v>50</v>
      </c>
    </row>
    <row r="73" ht="18" customHeight="1" spans="1:13">
      <c r="A73" s="14">
        <v>10</v>
      </c>
      <c r="B73" s="14" t="s">
        <v>153</v>
      </c>
      <c r="C73" s="14" t="s">
        <v>154</v>
      </c>
      <c r="D73" s="15" t="s">
        <v>24</v>
      </c>
      <c r="E73" s="14"/>
      <c r="F73" s="14">
        <v>2.95</v>
      </c>
      <c r="G73" s="16">
        <v>116.632</v>
      </c>
      <c r="H73" s="16">
        <v>28.44021</v>
      </c>
      <c r="I73" s="28">
        <v>145.07</v>
      </c>
      <c r="J73" s="29">
        <v>5501</v>
      </c>
      <c r="K73" s="30">
        <f t="shared" si="0"/>
        <v>798030.07</v>
      </c>
      <c r="L73" s="14" t="s">
        <v>25</v>
      </c>
      <c r="M73" s="2">
        <v>50</v>
      </c>
    </row>
    <row r="74" ht="18" customHeight="1" spans="1:13">
      <c r="A74" s="14">
        <v>10</v>
      </c>
      <c r="B74" s="14" t="s">
        <v>155</v>
      </c>
      <c r="C74" s="14" t="s">
        <v>156</v>
      </c>
      <c r="D74" s="15" t="s">
        <v>28</v>
      </c>
      <c r="E74" s="14"/>
      <c r="F74" s="14">
        <v>2.95</v>
      </c>
      <c r="G74" s="16">
        <v>105.167</v>
      </c>
      <c r="H74" s="16">
        <v>25.64452</v>
      </c>
      <c r="I74" s="28">
        <v>130.81</v>
      </c>
      <c r="J74" s="29">
        <v>5400</v>
      </c>
      <c r="K74" s="30">
        <f t="shared" ref="K74:K80" si="1">J74*I74</f>
        <v>706374</v>
      </c>
      <c r="L74" s="14" t="s">
        <v>25</v>
      </c>
      <c r="M74" s="2">
        <v>50</v>
      </c>
    </row>
    <row r="75" ht="18" customHeight="1" spans="1:13">
      <c r="A75" s="14">
        <v>10</v>
      </c>
      <c r="B75" s="14" t="s">
        <v>157</v>
      </c>
      <c r="C75" s="14" t="s">
        <v>158</v>
      </c>
      <c r="D75" s="15" t="s">
        <v>28</v>
      </c>
      <c r="E75" s="14"/>
      <c r="F75" s="14">
        <v>2.95</v>
      </c>
      <c r="G75" s="16">
        <v>105.167</v>
      </c>
      <c r="H75" s="16">
        <v>25.64452</v>
      </c>
      <c r="I75" s="28">
        <v>130.81</v>
      </c>
      <c r="J75" s="29">
        <v>5359</v>
      </c>
      <c r="K75" s="30">
        <f t="shared" si="1"/>
        <v>701010.79</v>
      </c>
      <c r="L75" s="14" t="s">
        <v>25</v>
      </c>
      <c r="M75" s="2">
        <v>50</v>
      </c>
    </row>
    <row r="76" ht="18" customHeight="1" spans="1:13">
      <c r="A76" s="14">
        <v>10</v>
      </c>
      <c r="B76" s="14" t="s">
        <v>159</v>
      </c>
      <c r="C76" s="14" t="s">
        <v>160</v>
      </c>
      <c r="D76" s="15" t="s">
        <v>24</v>
      </c>
      <c r="E76" s="14"/>
      <c r="F76" s="14">
        <v>2.95</v>
      </c>
      <c r="G76" s="16">
        <v>116.632</v>
      </c>
      <c r="H76" s="16">
        <v>28.44021</v>
      </c>
      <c r="I76" s="28">
        <v>145.07</v>
      </c>
      <c r="J76" s="29">
        <v>5481</v>
      </c>
      <c r="K76" s="30">
        <f t="shared" si="1"/>
        <v>795128.67</v>
      </c>
      <c r="L76" s="14" t="s">
        <v>25</v>
      </c>
      <c r="M76" s="2">
        <v>50</v>
      </c>
    </row>
    <row r="77" ht="18" customHeight="1" spans="1:13">
      <c r="A77" s="14">
        <v>10</v>
      </c>
      <c r="B77" s="14" t="s">
        <v>161</v>
      </c>
      <c r="C77" s="14" t="s">
        <v>162</v>
      </c>
      <c r="D77" s="15" t="s">
        <v>24</v>
      </c>
      <c r="E77" s="14"/>
      <c r="F77" s="14">
        <v>2.95</v>
      </c>
      <c r="G77" s="16">
        <v>108.414</v>
      </c>
      <c r="H77" s="16">
        <v>26.43629</v>
      </c>
      <c r="I77" s="28">
        <v>134.85</v>
      </c>
      <c r="J77" s="29">
        <v>5414</v>
      </c>
      <c r="K77" s="30">
        <f t="shared" si="1"/>
        <v>730077.9</v>
      </c>
      <c r="L77" s="14" t="s">
        <v>25</v>
      </c>
      <c r="M77" s="2">
        <v>50</v>
      </c>
    </row>
    <row r="78" ht="18" customHeight="1" spans="1:13">
      <c r="A78" s="14">
        <v>10</v>
      </c>
      <c r="B78" s="14" t="s">
        <v>163</v>
      </c>
      <c r="C78" s="14" t="s">
        <v>164</v>
      </c>
      <c r="D78" s="15" t="s">
        <v>28</v>
      </c>
      <c r="E78" s="14"/>
      <c r="F78" s="14">
        <v>2.95</v>
      </c>
      <c r="G78" s="16">
        <v>97.127</v>
      </c>
      <c r="H78" s="16">
        <v>23.684</v>
      </c>
      <c r="I78" s="28">
        <v>120.81</v>
      </c>
      <c r="J78" s="29">
        <v>5317</v>
      </c>
      <c r="K78" s="30">
        <f t="shared" si="1"/>
        <v>642346.77</v>
      </c>
      <c r="L78" s="14" t="s">
        <v>25</v>
      </c>
      <c r="M78" s="2">
        <v>50</v>
      </c>
    </row>
    <row r="79" ht="18" customHeight="1" spans="1:13">
      <c r="A79" s="14">
        <v>10</v>
      </c>
      <c r="B79" s="14" t="s">
        <v>165</v>
      </c>
      <c r="C79" s="14" t="s">
        <v>166</v>
      </c>
      <c r="D79" s="15" t="s">
        <v>28</v>
      </c>
      <c r="E79" s="14"/>
      <c r="F79" s="14">
        <v>2.95</v>
      </c>
      <c r="G79" s="16">
        <v>97.127</v>
      </c>
      <c r="H79" s="16">
        <v>23.684</v>
      </c>
      <c r="I79" s="28">
        <v>120.81</v>
      </c>
      <c r="J79" s="29">
        <v>5277</v>
      </c>
      <c r="K79" s="30">
        <f t="shared" si="1"/>
        <v>637514.37</v>
      </c>
      <c r="L79" s="14" t="s">
        <v>25</v>
      </c>
      <c r="M79" s="2">
        <v>50</v>
      </c>
    </row>
    <row r="80" ht="18" customHeight="1" spans="1:13">
      <c r="A80" s="14">
        <v>10</v>
      </c>
      <c r="B80" s="14" t="s">
        <v>167</v>
      </c>
      <c r="C80" s="14" t="s">
        <v>168</v>
      </c>
      <c r="D80" s="15" t="s">
        <v>24</v>
      </c>
      <c r="E80" s="14"/>
      <c r="F80" s="14">
        <v>2.95</v>
      </c>
      <c r="G80" s="16">
        <v>108.414</v>
      </c>
      <c r="H80" s="16">
        <v>26.43629</v>
      </c>
      <c r="I80" s="28">
        <v>134.85</v>
      </c>
      <c r="J80" s="29">
        <v>5394</v>
      </c>
      <c r="K80" s="30">
        <f t="shared" si="1"/>
        <v>727380.9</v>
      </c>
      <c r="L80" s="14" t="s">
        <v>25</v>
      </c>
      <c r="M80" s="2">
        <v>50</v>
      </c>
    </row>
    <row r="81" ht="18" customHeight="1" spans="1:12">
      <c r="A81" s="32" t="s">
        <v>169</v>
      </c>
      <c r="B81" s="32"/>
      <c r="C81" s="32"/>
      <c r="D81" s="32"/>
      <c r="E81" s="32"/>
      <c r="F81" s="32"/>
      <c r="G81" s="33"/>
      <c r="H81" s="33"/>
      <c r="I81" s="33">
        <f>SUM(I9:I80)</f>
        <v>9872.64</v>
      </c>
      <c r="J81" s="38">
        <f>K81/I81</f>
        <v>5599.86848806398</v>
      </c>
      <c r="K81" s="39">
        <f>SUM(K9:K80)</f>
        <v>55285485.63</v>
      </c>
      <c r="L81" s="32"/>
    </row>
    <row r="84" customHeight="1" spans="1:11">
      <c r="A84" s="34"/>
      <c r="B84" s="34"/>
      <c r="C84" s="34"/>
      <c r="D84" s="34"/>
      <c r="E84" s="34"/>
      <c r="F84" s="34"/>
      <c r="G84" s="35"/>
      <c r="H84" s="36"/>
      <c r="I84" s="40"/>
      <c r="J84" s="41"/>
      <c r="K84" s="40"/>
    </row>
    <row r="85" s="1" customFormat="1" ht="72" customHeight="1" spans="1:13">
      <c r="A85" s="37" t="s">
        <v>170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42"/>
    </row>
  </sheetData>
  <sheetProtection sheet="1" objects="1"/>
  <mergeCells count="23">
    <mergeCell ref="A1:L1"/>
    <mergeCell ref="A6:D6"/>
    <mergeCell ref="E6:L6"/>
    <mergeCell ref="A84:E84"/>
    <mergeCell ref="A85:L85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J4:K5"/>
    <mergeCell ref="A2:D3"/>
    <mergeCell ref="E2:I3"/>
    <mergeCell ref="J2:K3"/>
    <mergeCell ref="A4:D5"/>
    <mergeCell ref="E4:I5"/>
  </mergeCells>
  <printOptions horizontalCentered="1"/>
  <pageMargins left="0.0784722222222222" right="0.199305555555556" top="0.389583333333333" bottom="0.509722222222222" header="0.199305555555556" footer="0.159722222222222"/>
  <pageSetup paperSize="9" scale="9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10#价格备案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韩</cp:lastModifiedBy>
  <dcterms:created xsi:type="dcterms:W3CDTF">2018-04-20T08:37:00Z</dcterms:created>
  <cp:lastPrinted>2018-11-18T08:24:00Z</cp:lastPrinted>
  <dcterms:modified xsi:type="dcterms:W3CDTF">2020-06-15T05:06:01Z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