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10#价格备案 " sheetId="2" r:id="rId1"/>
    <sheet name="7#价格备案  " sheetId="3" r:id="rId2"/>
    <sheet name="7#地下室（自行车库）" sheetId="4" r:id="rId3"/>
  </sheets>
  <definedNames>
    <definedName name="_xlnm.Print_Area" localSheetId="0">'10#价格备案 '!$A$1:$L$132</definedName>
    <definedName name="_xlnm.Print_Area" localSheetId="1">'7#价格备案  '!$A$1:$L$78</definedName>
    <definedName name="_xlnm.Print_Titles" localSheetId="0">'10#价格备案 '!$7:$8</definedName>
    <definedName name="_xlnm.Print_Titles" localSheetId="1">'7#价格备案  '!$7:$8</definedName>
  </definedNames>
  <calcPr calcId="144525"/>
</workbook>
</file>

<file path=xl/sharedStrings.xml><?xml version="1.0" encoding="utf-8"?>
<sst xmlns="http://schemas.openxmlformats.org/spreadsheetml/2006/main" count="883" uniqueCount="343">
  <si>
    <t xml:space="preserve"> 灌南县商品房“一房一价”价目表</t>
  </si>
  <si>
    <t>开发企业名称</t>
  </si>
  <si>
    <t>灌南县灌江房地产开发有限公司</t>
  </si>
  <si>
    <t>本期交付使用时间</t>
  </si>
  <si>
    <t>楼盘名称及本期销售幢号</t>
  </si>
  <si>
    <t>观澜书院7#、10#楼</t>
  </si>
  <si>
    <t>本期建筑面积（ M2）</t>
  </si>
  <si>
    <r>
      <rPr>
        <sz val="14"/>
        <rFont val="方正仿宋_GBK"/>
        <charset val="134"/>
      </rPr>
      <t>本期平均销售价格（元/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</si>
  <si>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r>
      <rPr>
        <sz val="14"/>
        <rFont val="方正仿宋_GBK"/>
        <charset val="134"/>
      </rPr>
      <t>（5750元/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</si>
  <si>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</si>
  <si>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</si>
  <si>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</si>
  <si>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</si>
  <si>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</si>
  <si>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层高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</si>
  <si>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</si>
  <si>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</si>
  <si>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</si>
  <si>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</si>
  <si>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</si>
  <si>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</si>
  <si>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</si>
  <si>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-101</t>
    </r>
  </si>
  <si>
    <t>53040110-1</t>
  </si>
  <si>
    <t>A</t>
  </si>
  <si>
    <t>未售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</si>
  <si>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-102</t>
    </r>
  </si>
  <si>
    <t>53040110-2</t>
  </si>
  <si>
    <t>B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</si>
  <si>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-101</t>
    </r>
  </si>
  <si>
    <t>53040110-3</t>
  </si>
  <si>
    <t>C1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</si>
  <si>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-102</t>
    </r>
  </si>
  <si>
    <t>53040110-4</t>
  </si>
  <si>
    <t>C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</si>
  <si>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-101</t>
    </r>
  </si>
  <si>
    <t>53040110-5</t>
  </si>
  <si>
    <t>B1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</si>
  <si>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-102</t>
    </r>
  </si>
  <si>
    <t>53040110-6</t>
  </si>
  <si>
    <t>ɑ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</si>
  <si>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</si>
  <si>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53040110-8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</si>
  <si>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</si>
  <si>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53040110-9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</si>
  <si>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</si>
  <si>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53040110-10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</si>
  <si>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</si>
  <si>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53040110-11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</si>
  <si>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</si>
  <si>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53040110-12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</si>
  <si>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</si>
  <si>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53040110-13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</si>
  <si>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</si>
  <si>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53040110-14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</si>
  <si>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</si>
  <si>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53040110-15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</si>
  <si>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</si>
  <si>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53040110-16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</si>
  <si>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</si>
  <si>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53040110-17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</si>
  <si>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</si>
  <si>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53040110-18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</si>
  <si>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</si>
  <si>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53040110-19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</si>
  <si>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</si>
  <si>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53040110-20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</si>
  <si>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</si>
  <si>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53040110-21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</si>
  <si>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</si>
  <si>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53040110-22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</si>
  <si>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</si>
  <si>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53040110-23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</si>
  <si>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</si>
  <si>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53040110-24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</si>
  <si>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</si>
  <si>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53040110-25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</si>
  <si>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</si>
  <si>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53040110-26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</si>
  <si>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</si>
  <si>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53040110-27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</si>
  <si>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</si>
  <si>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53040110-28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</si>
  <si>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</si>
  <si>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53040110-29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</si>
  <si>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</si>
  <si>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53040110-30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</si>
  <si>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</si>
  <si>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53040110-31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</si>
  <si>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</si>
  <si>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53040110-32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</si>
  <si>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</si>
  <si>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53040110-33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</si>
  <si>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</si>
  <si>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53040110-34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</si>
  <si>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</si>
  <si>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53040110-35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</si>
  <si>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</si>
  <si>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53040110-36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</si>
  <si>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</si>
  <si>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53040110-37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</si>
  <si>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</si>
  <si>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53040110-38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</si>
  <si>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</si>
  <si>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53040110-39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</si>
  <si>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</si>
  <si>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53040110-40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</si>
  <si>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</si>
  <si>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53040110-41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</si>
  <si>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</si>
  <si>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53040110-42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</si>
  <si>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</si>
  <si>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53040110-43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</si>
  <si>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</si>
  <si>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53040110-44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</si>
  <si>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</si>
  <si>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53040110-45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</si>
  <si>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</si>
  <si>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53040110-46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</si>
  <si>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</si>
  <si>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53040110-47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</si>
  <si>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</si>
  <si>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53040110-48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</si>
  <si>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</si>
  <si>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53040110-49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</si>
  <si>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</si>
  <si>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53040110-50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</si>
  <si>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</si>
  <si>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53040110-51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</si>
  <si>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</si>
  <si>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53040110-52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</si>
  <si>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</si>
  <si>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53040110-53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</si>
  <si>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</si>
  <si>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53040110-54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</si>
  <si>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</si>
  <si>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53040110-55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</si>
  <si>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</si>
  <si>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53040110-56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</si>
  <si>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</si>
  <si>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53040110-57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</si>
  <si>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</si>
  <si>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53040110-58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</si>
  <si>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</si>
  <si>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53040110-59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</si>
  <si>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</si>
  <si>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53040110-60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</si>
  <si>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</si>
  <si>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53040110-61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</si>
  <si>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102</t>
    </r>
  </si>
  <si>
    <t>53040110-62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</si>
  <si>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</si>
  <si>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53040110-63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</si>
  <si>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-1102</t>
    </r>
  </si>
  <si>
    <t>53040110-64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</si>
  <si>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</si>
  <si>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53040110-65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</si>
  <si>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102</t>
    </r>
  </si>
  <si>
    <t>53040110-66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</si>
  <si>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</si>
  <si>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53040110-67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</si>
  <si>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202</t>
    </r>
  </si>
  <si>
    <t>53040110-68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</si>
  <si>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</si>
  <si>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53040110-69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</si>
  <si>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-1202</t>
    </r>
  </si>
  <si>
    <t>53040110-70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</si>
  <si>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</si>
  <si>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53040110-71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</si>
  <si>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202</t>
    </r>
  </si>
  <si>
    <t>53040110-72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</si>
  <si>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</si>
  <si>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53040110-73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</si>
  <si>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302</t>
    </r>
  </si>
  <si>
    <t>53040110-74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</si>
  <si>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</si>
  <si>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53040110-75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</si>
  <si>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-1302</t>
    </r>
  </si>
  <si>
    <t>53040110-76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</si>
  <si>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</si>
  <si>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53040110-77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</si>
  <si>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302</t>
    </r>
  </si>
  <si>
    <t>53040110-78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</si>
  <si>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</si>
  <si>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53040110-79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</si>
  <si>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3A02</t>
    </r>
  </si>
  <si>
    <t>53040110-80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</si>
  <si>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</si>
  <si>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53040110-81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</si>
  <si>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-13A02</t>
    </r>
  </si>
  <si>
    <t>53040110-82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</si>
  <si>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</si>
  <si>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53040110-83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</si>
  <si>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3A02</t>
    </r>
  </si>
  <si>
    <t>53040110-84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</si>
  <si>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</si>
  <si>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53040110-85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</si>
  <si>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502</t>
    </r>
  </si>
  <si>
    <t>53040110-86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</si>
  <si>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</si>
  <si>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53040110-87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</si>
  <si>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-1502</t>
    </r>
  </si>
  <si>
    <t>53040110-88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</si>
  <si>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</si>
  <si>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53040110-89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</si>
  <si>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502</t>
    </r>
  </si>
  <si>
    <t>53040110-90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</si>
  <si>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</si>
  <si>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53040110-91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</si>
  <si>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602</t>
    </r>
  </si>
  <si>
    <t>53040110-92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</si>
  <si>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</si>
  <si>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53040110-93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</si>
  <si>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-1602</t>
    </r>
  </si>
  <si>
    <t>53040110-94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</si>
  <si>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</si>
  <si>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53040110-95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</si>
  <si>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602</t>
    </r>
  </si>
  <si>
    <t>53040110-96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</si>
  <si>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</si>
  <si>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53040110-97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</si>
  <si>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702</t>
    </r>
  </si>
  <si>
    <t>53040110-98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</si>
  <si>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</si>
  <si>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53040110-99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</si>
  <si>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-1702</t>
    </r>
  </si>
  <si>
    <t>53040110-100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</si>
  <si>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</si>
  <si>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53040110-101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</si>
  <si>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702</t>
    </r>
  </si>
  <si>
    <t>53040110-102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</si>
  <si>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</si>
  <si>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53040110-103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</si>
  <si>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7A02</t>
    </r>
  </si>
  <si>
    <t>53040110-104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</si>
  <si>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</si>
  <si>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53040110-105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</si>
  <si>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-17A02</t>
    </r>
  </si>
  <si>
    <t>53040110-106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</si>
  <si>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</si>
  <si>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53040110-107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</si>
  <si>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7A02</t>
    </r>
  </si>
  <si>
    <t>53040110-108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</si>
  <si>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901</t>
    </r>
  </si>
  <si>
    <t>53040110-109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</si>
  <si>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902</t>
    </r>
  </si>
  <si>
    <t>53040110-110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</si>
  <si>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901</t>
    </r>
  </si>
  <si>
    <t>53040110-111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</si>
  <si>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-1902</t>
    </r>
  </si>
  <si>
    <t>53040110-112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</si>
  <si>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901</t>
    </r>
  </si>
  <si>
    <t>53040110-113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</si>
  <si>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902</t>
    </r>
  </si>
  <si>
    <t>53040110-114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</si>
  <si>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-2001</t>
    </r>
  </si>
  <si>
    <t>53040110-115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</si>
  <si>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-2002</t>
    </r>
  </si>
  <si>
    <t>53040110-116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</si>
  <si>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-2001</t>
    </r>
  </si>
  <si>
    <t>53040110-117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</si>
  <si>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-2002</t>
    </r>
  </si>
  <si>
    <t>53040110-118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</si>
  <si>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-2001</t>
    </r>
  </si>
  <si>
    <t>53040110-119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</si>
  <si>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-2002</t>
    </r>
  </si>
  <si>
    <t>53040110-120</t>
  </si>
  <si>
    <t>合计</t>
  </si>
  <si>
    <t xml:space="preserve">注：1、此表一式3份，其中：发改委1份、房产处1份、企业自留1份。2、结算价格以建筑面积为准。 3、上述价格不含住房维修基金。4、我公司承诺公示价格销售，不在房价之外收取其他费用。        单位（盖章） 2020 年4 月26日 </t>
  </si>
  <si>
    <t>53040107-1</t>
  </si>
  <si>
    <t>F</t>
  </si>
  <si>
    <t>53040107-2</t>
  </si>
  <si>
    <t>E</t>
  </si>
  <si>
    <t>53040107-3</t>
  </si>
  <si>
    <t>53040107-4</t>
  </si>
  <si>
    <t>D</t>
  </si>
  <si>
    <t>53040107-5</t>
  </si>
  <si>
    <t>53040107-6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</si>
  <si>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</si>
  <si>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53040107-7</t>
  </si>
  <si>
    <t>53040107-8</t>
  </si>
  <si>
    <t>53040107-9</t>
  </si>
  <si>
    <t>53040107-10</t>
  </si>
  <si>
    <t>53040107-11</t>
  </si>
  <si>
    <t>53040107-13</t>
  </si>
  <si>
    <t>53040107-14</t>
  </si>
  <si>
    <t>53040107-15</t>
  </si>
  <si>
    <t>53040107-16</t>
  </si>
  <si>
    <t>53040107-17</t>
  </si>
  <si>
    <t>53040107-18</t>
  </si>
  <si>
    <t>53040107-19</t>
  </si>
  <si>
    <t>53040107-20</t>
  </si>
  <si>
    <t>53040107-21</t>
  </si>
  <si>
    <t>53040107-22</t>
  </si>
  <si>
    <t>53040107-23</t>
  </si>
  <si>
    <t>53040107-24</t>
  </si>
  <si>
    <t>53040107-25</t>
  </si>
  <si>
    <t>53040107-26</t>
  </si>
  <si>
    <t>53040107-27</t>
  </si>
  <si>
    <t>53040107-28</t>
  </si>
  <si>
    <t>53040107-29</t>
  </si>
  <si>
    <t>53040107-30</t>
  </si>
  <si>
    <t>53040107-31</t>
  </si>
  <si>
    <t>53040107-32</t>
  </si>
  <si>
    <t>53040107-33</t>
  </si>
  <si>
    <t>53040107-34</t>
  </si>
  <si>
    <t>53040107-35</t>
  </si>
  <si>
    <t>53040107-36</t>
  </si>
  <si>
    <t>53040107-37</t>
  </si>
  <si>
    <t>53040107-38</t>
  </si>
  <si>
    <t>53040107-39</t>
  </si>
  <si>
    <t>53040107-40</t>
  </si>
  <si>
    <t>53040107-41</t>
  </si>
  <si>
    <t>53040107-42</t>
  </si>
  <si>
    <t>53040107-43</t>
  </si>
  <si>
    <t>53040107-44</t>
  </si>
  <si>
    <t>53040107-45</t>
  </si>
  <si>
    <t>53040107-46</t>
  </si>
  <si>
    <t>53040107-47</t>
  </si>
  <si>
    <t>53040107-48</t>
  </si>
  <si>
    <t>53040107-49</t>
  </si>
  <si>
    <t>53040107-50</t>
  </si>
  <si>
    <t>53040107-51</t>
  </si>
  <si>
    <t>53040107-52</t>
  </si>
  <si>
    <t>53040107-53</t>
  </si>
  <si>
    <t>53040107-54</t>
  </si>
  <si>
    <t>53040107-55</t>
  </si>
  <si>
    <t>53040107-56</t>
  </si>
  <si>
    <t>53040107-57</t>
  </si>
  <si>
    <t>53040107-58</t>
  </si>
  <si>
    <t>53040107-59</t>
  </si>
  <si>
    <t>53040107-60</t>
  </si>
  <si>
    <t>53040107-61</t>
  </si>
  <si>
    <t>53040107-62</t>
  </si>
  <si>
    <t>53040107-63</t>
  </si>
  <si>
    <t>53040107-64</t>
  </si>
  <si>
    <t>53040107-65</t>
  </si>
  <si>
    <t>53040107-66</t>
  </si>
  <si>
    <t xml:space="preserve">注：1、此表一式3份，其中：发改委1份、房产处1份、企业自留1份。2、结算价格以建筑面积为准。3、储藏室（自行车库）单价：4800 元/平方米、面积、朝向自选。      4、上述价格不含住房维修基金。5、我公司承诺公示价格销售，不在房价之外收取其他费用。        单位（盖章）  2020年6月10日 </t>
  </si>
  <si>
    <t>观澜书院7#、10#楼(自行车库）</t>
  </si>
  <si>
    <t>本期平均销售价格（元/ M2）</t>
  </si>
  <si>
    <t>4800（元/ M2）</t>
  </si>
  <si>
    <t>层高(m)</t>
  </si>
</sst>
</file>

<file path=xl/styles.xml><?xml version="1.0" encoding="utf-8"?>
<styleSheet xmlns="http://schemas.openxmlformats.org/spreadsheetml/2006/main">
  <numFmts count="1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0_ "/>
    <numFmt numFmtId="177" formatCode="0.000_ "/>
    <numFmt numFmtId="178" formatCode="0.00_ "/>
    <numFmt numFmtId="179" formatCode="\-General"/>
    <numFmt numFmtId="180" formatCode="0.00000_);\(0.00000\)"/>
    <numFmt numFmtId="181" formatCode="yyyy&quot;年&quot;m&quot;月&quot;d&quot;日&quot;;@"/>
    <numFmt numFmtId="182" formatCode="0_ "/>
    <numFmt numFmtId="183" formatCode="#,##0_);[Red]\(#,##0\)"/>
    <numFmt numFmtId="184" formatCode="0_);[Red]\(0\)"/>
    <numFmt numFmtId="185" formatCode="0.00_);[Red]\(0.00\)"/>
  </numFmts>
  <fonts count="31">
    <font>
      <sz val="11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sz val="20"/>
      <name val="方正仿宋_GBK"/>
      <charset val="134"/>
    </font>
    <font>
      <sz val="14"/>
      <name val="方正仿宋_GBK"/>
      <charset val="134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b/>
      <sz val="14"/>
      <name val="方正仿宋_GBK"/>
      <charset val="134"/>
    </font>
    <font>
      <sz val="12"/>
      <name val="方正仿宋_GBK"/>
      <charset val="134"/>
    </font>
    <font>
      <sz val="14"/>
      <color indexed="8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perscript"/>
      <sz val="14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11" borderId="2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/>
    <xf numFmtId="0" fontId="15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8" fillId="7" borderId="20" applyNumberFormat="0" applyAlignment="0" applyProtection="0">
      <alignment vertical="center"/>
    </xf>
    <xf numFmtId="0" fontId="11" fillId="4" borderId="14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0" borderId="0"/>
    <xf numFmtId="0" fontId="19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" fillId="0" borderId="0"/>
    <xf numFmtId="0" fontId="19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0" borderId="0"/>
    <xf numFmtId="0" fontId="19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</cellStyleXfs>
  <cellXfs count="8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79" fontId="5" fillId="2" borderId="10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 readingOrder="1"/>
      <protection locked="0"/>
    </xf>
    <xf numFmtId="0" fontId="2" fillId="2" borderId="9" xfId="0" applyFont="1" applyFill="1" applyBorder="1" applyAlignment="1" applyProtection="1">
      <alignment horizontal="center" vertical="center" wrapText="1" readingOrder="1"/>
      <protection locked="0"/>
    </xf>
    <xf numFmtId="180" fontId="5" fillId="2" borderId="10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80" fontId="5" fillId="0" borderId="10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81" fontId="4" fillId="0" borderId="11" xfId="0" applyNumberFormat="1" applyFont="1" applyFill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181" fontId="4" fillId="0" borderId="12" xfId="0" applyNumberFormat="1" applyFont="1" applyFill="1" applyBorder="1" applyAlignment="1">
      <alignment horizontal="center" vertical="center" wrapText="1"/>
    </xf>
    <xf numFmtId="178" fontId="4" fillId="0" borderId="10" xfId="0" applyNumberFormat="1" applyFont="1" applyFill="1" applyBorder="1" applyAlignment="1">
      <alignment horizontal="center" vertical="center" wrapText="1"/>
    </xf>
    <xf numFmtId="178" fontId="4" fillId="0" borderId="8" xfId="0" applyNumberFormat="1" applyFont="1" applyFill="1" applyBorder="1" applyAlignment="1">
      <alignment horizontal="center" vertical="center" wrapText="1"/>
    </xf>
    <xf numFmtId="178" fontId="4" fillId="0" borderId="11" xfId="0" applyNumberFormat="1" applyFont="1" applyFill="1" applyBorder="1" applyAlignment="1">
      <alignment horizontal="center" vertical="center" wrapText="1"/>
    </xf>
    <xf numFmtId="182" fontId="4" fillId="0" borderId="11" xfId="0" applyNumberFormat="1" applyFont="1" applyFill="1" applyBorder="1" applyAlignment="1">
      <alignment horizontal="center" vertical="center" wrapText="1"/>
    </xf>
    <xf numFmtId="178" fontId="4" fillId="0" borderId="13" xfId="0" applyNumberFormat="1" applyFont="1" applyFill="1" applyBorder="1" applyAlignment="1">
      <alignment horizontal="center" vertical="center" wrapText="1"/>
    </xf>
    <xf numFmtId="182" fontId="4" fillId="0" borderId="12" xfId="0" applyNumberFormat="1" applyFont="1" applyFill="1" applyBorder="1" applyAlignment="1">
      <alignment horizontal="center" vertical="center" wrapText="1"/>
    </xf>
    <xf numFmtId="178" fontId="5" fillId="2" borderId="7" xfId="0" applyNumberFormat="1" applyFont="1" applyFill="1" applyBorder="1" applyAlignment="1">
      <alignment horizontal="center" vertical="center" wrapText="1"/>
    </xf>
    <xf numFmtId="178" fontId="5" fillId="2" borderId="10" xfId="0" applyNumberFormat="1" applyFont="1" applyFill="1" applyBorder="1" applyAlignment="1">
      <alignment horizontal="center" vertical="center" wrapText="1"/>
    </xf>
    <xf numFmtId="183" fontId="5" fillId="2" borderId="9" xfId="0" applyNumberFormat="1" applyFont="1" applyFill="1" applyBorder="1" applyAlignment="1">
      <alignment horizontal="center" vertical="center" wrapText="1"/>
    </xf>
    <xf numFmtId="184" fontId="1" fillId="2" borderId="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8" fontId="2" fillId="0" borderId="1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85" fontId="1" fillId="0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184" fontId="1" fillId="0" borderId="0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 readingOrder="1"/>
      <protection locked="0"/>
    </xf>
    <xf numFmtId="0" fontId="6" fillId="0" borderId="10" xfId="0" applyFont="1" applyFill="1" applyBorder="1" applyAlignment="1" applyProtection="1">
      <alignment horizontal="center" vertical="center" wrapText="1" readingOrder="1"/>
      <protection locked="0"/>
    </xf>
    <xf numFmtId="185" fontId="4" fillId="0" borderId="11" xfId="0" applyNumberFormat="1" applyFont="1" applyFill="1" applyBorder="1" applyAlignment="1">
      <alignment horizontal="center" vertical="center" wrapText="1"/>
    </xf>
    <xf numFmtId="185" fontId="4" fillId="0" borderId="12" xfId="0" applyNumberFormat="1" applyFont="1" applyFill="1" applyBorder="1" applyAlignment="1">
      <alignment horizontal="center" vertical="center" wrapText="1"/>
    </xf>
    <xf numFmtId="185" fontId="5" fillId="0" borderId="10" xfId="0" applyNumberFormat="1" applyFont="1" applyFill="1" applyBorder="1" applyAlignment="1">
      <alignment horizontal="center" vertical="center" wrapText="1"/>
    </xf>
    <xf numFmtId="185" fontId="2" fillId="0" borderId="10" xfId="0" applyNumberFormat="1" applyFont="1" applyFill="1" applyBorder="1" applyAlignment="1">
      <alignment horizontal="center" vertical="center"/>
    </xf>
    <xf numFmtId="183" fontId="5" fillId="0" borderId="10" xfId="0" applyNumberFormat="1" applyFont="1" applyFill="1" applyBorder="1" applyAlignment="1">
      <alignment horizontal="center" vertical="center" wrapText="1"/>
    </xf>
    <xf numFmtId="185" fontId="5" fillId="2" borderId="0" xfId="53" applyNumberFormat="1" applyFont="1" applyFill="1" applyBorder="1" applyAlignment="1" applyProtection="1">
      <alignment horizontal="center" vertical="center" wrapText="1"/>
      <protection locked="0"/>
    </xf>
    <xf numFmtId="185" fontId="5" fillId="0" borderId="0" xfId="53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>
      <alignment horizontal="center" vertical="center" wrapText="1"/>
    </xf>
    <xf numFmtId="178" fontId="7" fillId="0" borderId="1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177" fontId="8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53" applyFont="1" applyFill="1" applyAlignment="1">
      <alignment horizontal="center" vertical="center" wrapText="1"/>
    </xf>
    <xf numFmtId="185" fontId="7" fillId="0" borderId="10" xfId="0" applyNumberFormat="1" applyFont="1" applyFill="1" applyBorder="1" applyAlignment="1">
      <alignment horizontal="center" vertical="center" wrapText="1"/>
    </xf>
    <xf numFmtId="182" fontId="7" fillId="0" borderId="1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85" fontId="8" fillId="0" borderId="0" xfId="0" applyNumberFormat="1" applyFont="1" applyFill="1" applyBorder="1" applyAlignment="1">
      <alignment horizontal="center" vertical="center" wrapText="1"/>
    </xf>
    <xf numFmtId="178" fontId="8" fillId="0" borderId="0" xfId="53" applyNumberFormat="1" applyFont="1" applyFill="1" applyAlignment="1">
      <alignment horizontal="center" vertical="center" wrapText="1"/>
    </xf>
    <xf numFmtId="0" fontId="8" fillId="0" borderId="0" xfId="53" applyFont="1" applyFill="1" applyBorder="1" applyAlignment="1">
      <alignment vertical="center" wrapText="1"/>
    </xf>
    <xf numFmtId="182" fontId="1" fillId="0" borderId="0" xfId="0" applyNumberFormat="1" applyFont="1" applyFill="1" applyBorder="1" applyAlignment="1">
      <alignment horizontal="center" vertical="center" wrapText="1"/>
    </xf>
    <xf numFmtId="184" fontId="1" fillId="0" borderId="0" xfId="0" applyNumberFormat="1" applyFont="1" applyFill="1" applyBorder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 readingOrder="1"/>
      <protection locked="0"/>
    </xf>
    <xf numFmtId="0" fontId="8" fillId="0" borderId="0" xfId="53" applyFont="1" applyFill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常规 3 4" xfId="49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2"/>
  <sheetViews>
    <sheetView workbookViewId="0">
      <selection activeCell="H128" sqref="H128"/>
    </sheetView>
  </sheetViews>
  <sheetFormatPr defaultColWidth="9" defaultRowHeight="14.25"/>
  <cols>
    <col min="1" max="1" width="6.5" style="52" customWidth="1"/>
    <col min="2" max="2" width="10.625" style="52" customWidth="1"/>
    <col min="3" max="3" width="16.625" style="52" customWidth="1"/>
    <col min="4" max="4" width="5" style="52" customWidth="1"/>
    <col min="5" max="5" width="8.25" style="52" hidden="1" customWidth="1"/>
    <col min="6" max="6" width="8.25" style="52" customWidth="1"/>
    <col min="7" max="7" width="16.25" style="53" customWidth="1"/>
    <col min="8" max="8" width="17.625" style="54" customWidth="1"/>
    <col min="9" max="9" width="14.5" style="1" customWidth="1"/>
    <col min="10" max="10" width="20.125" style="55" customWidth="1"/>
    <col min="11" max="11" width="19" style="1" customWidth="1"/>
    <col min="12" max="12" width="19.25" style="52" customWidth="1"/>
    <col min="13" max="13" width="9" style="52" hidden="1" customWidth="1"/>
    <col min="14" max="16384" width="9" style="52"/>
  </cols>
  <sheetData>
    <row r="1" ht="35.1" customHeight="1" spans="1:12">
      <c r="A1" s="6" t="s">
        <v>0</v>
      </c>
      <c r="B1" s="6"/>
      <c r="C1" s="6"/>
      <c r="D1" s="6"/>
      <c r="E1" s="6"/>
      <c r="F1" s="6"/>
      <c r="G1" s="7"/>
      <c r="H1" s="7"/>
      <c r="I1" s="6"/>
      <c r="J1" s="6"/>
      <c r="K1" s="6"/>
      <c r="L1" s="6"/>
    </row>
    <row r="2" ht="30.95" customHeight="1" spans="1:12">
      <c r="A2" s="17" t="s">
        <v>1</v>
      </c>
      <c r="B2" s="17"/>
      <c r="C2" s="17"/>
      <c r="D2" s="17"/>
      <c r="E2" s="17" t="s">
        <v>2</v>
      </c>
      <c r="F2" s="17"/>
      <c r="G2" s="58"/>
      <c r="H2" s="58"/>
      <c r="I2" s="17"/>
      <c r="J2" s="8" t="s">
        <v>3</v>
      </c>
      <c r="K2" s="10"/>
      <c r="L2" s="33">
        <v>44694</v>
      </c>
    </row>
    <row r="3" ht="20.45" customHeight="1" spans="1:12">
      <c r="A3" s="17"/>
      <c r="B3" s="17"/>
      <c r="C3" s="17"/>
      <c r="D3" s="17"/>
      <c r="E3" s="17"/>
      <c r="F3" s="17"/>
      <c r="G3" s="58"/>
      <c r="H3" s="58"/>
      <c r="I3" s="17"/>
      <c r="J3" s="11"/>
      <c r="K3" s="13"/>
      <c r="L3" s="36"/>
    </row>
    <row r="4" ht="21.75" customHeight="1" spans="1:12">
      <c r="A4" s="17" t="s">
        <v>4</v>
      </c>
      <c r="B4" s="17"/>
      <c r="C4" s="17"/>
      <c r="D4" s="17"/>
      <c r="E4" s="17" t="s">
        <v>5</v>
      </c>
      <c r="F4" s="17"/>
      <c r="G4" s="58"/>
      <c r="H4" s="58"/>
      <c r="I4" s="17"/>
      <c r="J4" s="8" t="s">
        <v>6</v>
      </c>
      <c r="K4" s="10"/>
      <c r="L4" s="37">
        <v>24333.9</v>
      </c>
    </row>
    <row r="5" ht="39.75" customHeight="1" spans="1:12">
      <c r="A5" s="17"/>
      <c r="B5" s="17"/>
      <c r="C5" s="17"/>
      <c r="D5" s="17"/>
      <c r="E5" s="17"/>
      <c r="F5" s="17"/>
      <c r="G5" s="58"/>
      <c r="H5" s="58"/>
      <c r="I5" s="17"/>
      <c r="J5" s="11"/>
      <c r="K5" s="13"/>
      <c r="L5" s="37"/>
    </row>
    <row r="6" ht="39" customHeight="1" spans="1:12">
      <c r="A6" s="17" t="s">
        <v>7</v>
      </c>
      <c r="B6" s="17"/>
      <c r="C6" s="17"/>
      <c r="D6" s="17"/>
      <c r="E6" s="17" t="s">
        <v>8</v>
      </c>
      <c r="F6" s="17"/>
      <c r="G6" s="58"/>
      <c r="H6" s="58"/>
      <c r="I6" s="17"/>
      <c r="J6" s="17"/>
      <c r="K6" s="17"/>
      <c r="L6" s="17"/>
    </row>
    <row r="7" ht="28.5" customHeight="1" spans="1:12">
      <c r="A7" s="17" t="s">
        <v>9</v>
      </c>
      <c r="B7" s="17" t="s">
        <v>10</v>
      </c>
      <c r="C7" s="17" t="s">
        <v>11</v>
      </c>
      <c r="D7" s="17" t="s">
        <v>12</v>
      </c>
      <c r="E7" s="17" t="s">
        <v>13</v>
      </c>
      <c r="F7" s="18" t="s">
        <v>14</v>
      </c>
      <c r="G7" s="19" t="s">
        <v>15</v>
      </c>
      <c r="H7" s="19" t="s">
        <v>16</v>
      </c>
      <c r="I7" s="17" t="s">
        <v>17</v>
      </c>
      <c r="J7" s="61" t="s">
        <v>18</v>
      </c>
      <c r="K7" s="40" t="s">
        <v>19</v>
      </c>
      <c r="L7" s="17" t="s">
        <v>20</v>
      </c>
    </row>
    <row r="8" ht="28.5" customHeight="1" spans="1:12">
      <c r="A8" s="17"/>
      <c r="B8" s="17"/>
      <c r="C8" s="17"/>
      <c r="D8" s="17"/>
      <c r="E8" s="17"/>
      <c r="F8" s="20"/>
      <c r="G8" s="19" t="s">
        <v>21</v>
      </c>
      <c r="H8" s="19" t="s">
        <v>21</v>
      </c>
      <c r="I8" s="17"/>
      <c r="J8" s="62"/>
      <c r="K8" s="42"/>
      <c r="L8" s="17"/>
    </row>
    <row r="9" ht="18" customHeight="1" spans="1:13">
      <c r="A9" s="27">
        <v>10</v>
      </c>
      <c r="B9" s="27" t="s">
        <v>22</v>
      </c>
      <c r="C9" s="27" t="s">
        <v>23</v>
      </c>
      <c r="D9" s="59" t="s">
        <v>24</v>
      </c>
      <c r="E9" s="27"/>
      <c r="F9" s="27">
        <v>2.9</v>
      </c>
      <c r="G9" s="29">
        <v>206.2</v>
      </c>
      <c r="H9" s="29">
        <v>58.17378</v>
      </c>
      <c r="I9" s="63">
        <v>264.38</v>
      </c>
      <c r="J9" s="64">
        <v>5884</v>
      </c>
      <c r="K9" s="65">
        <f>J9*I9</f>
        <v>1555611.92</v>
      </c>
      <c r="L9" s="27" t="s">
        <v>25</v>
      </c>
      <c r="M9" s="52">
        <v>40</v>
      </c>
    </row>
    <row r="10" ht="18" customHeight="1" spans="1:13">
      <c r="A10" s="27">
        <v>10</v>
      </c>
      <c r="B10" s="27" t="s">
        <v>26</v>
      </c>
      <c r="C10" s="27" t="s">
        <v>27</v>
      </c>
      <c r="D10" s="59" t="s">
        <v>28</v>
      </c>
      <c r="E10" s="27"/>
      <c r="F10" s="27">
        <v>2.9</v>
      </c>
      <c r="G10" s="29">
        <v>91.825</v>
      </c>
      <c r="H10" s="29">
        <v>25.90595</v>
      </c>
      <c r="I10" s="63">
        <v>117.73</v>
      </c>
      <c r="J10" s="64">
        <v>5498.00033976047</v>
      </c>
      <c r="K10" s="65">
        <f t="shared" ref="K10:K73" si="0">J10*I10</f>
        <v>647279.58</v>
      </c>
      <c r="L10" s="27" t="s">
        <v>25</v>
      </c>
      <c r="M10" s="52">
        <v>40</v>
      </c>
    </row>
    <row r="11" ht="18" customHeight="1" spans="1:13">
      <c r="A11" s="27">
        <v>10</v>
      </c>
      <c r="B11" s="27" t="s">
        <v>29</v>
      </c>
      <c r="C11" s="27" t="s">
        <v>30</v>
      </c>
      <c r="D11" s="59" t="s">
        <v>31</v>
      </c>
      <c r="E11" s="27"/>
      <c r="F11" s="27">
        <v>2.9</v>
      </c>
      <c r="G11" s="29">
        <v>92.63</v>
      </c>
      <c r="H11" s="29">
        <v>26.13306</v>
      </c>
      <c r="I11" s="63">
        <v>118.76</v>
      </c>
      <c r="J11" s="64">
        <v>5463.00067362748</v>
      </c>
      <c r="K11" s="65">
        <f t="shared" si="0"/>
        <v>648785.959999999</v>
      </c>
      <c r="L11" s="27" t="s">
        <v>25</v>
      </c>
      <c r="M11" s="52">
        <v>40</v>
      </c>
    </row>
    <row r="12" ht="18" customHeight="1" spans="1:13">
      <c r="A12" s="27">
        <v>10</v>
      </c>
      <c r="B12" s="27" t="s">
        <v>32</v>
      </c>
      <c r="C12" s="27" t="s">
        <v>33</v>
      </c>
      <c r="D12" s="59" t="s">
        <v>34</v>
      </c>
      <c r="E12" s="27"/>
      <c r="F12" s="27">
        <v>2.9</v>
      </c>
      <c r="G12" s="29">
        <v>92.63</v>
      </c>
      <c r="H12" s="29">
        <v>26.13306</v>
      </c>
      <c r="I12" s="63">
        <v>118.76</v>
      </c>
      <c r="J12" s="64">
        <v>5410.00303132368</v>
      </c>
      <c r="K12" s="65">
        <f t="shared" si="0"/>
        <v>642491.96</v>
      </c>
      <c r="L12" s="27" t="s">
        <v>25</v>
      </c>
      <c r="M12" s="52">
        <v>40</v>
      </c>
    </row>
    <row r="13" ht="18" customHeight="1" spans="1:13">
      <c r="A13" s="27">
        <v>10</v>
      </c>
      <c r="B13" s="27" t="s">
        <v>35</v>
      </c>
      <c r="C13" s="27" t="s">
        <v>36</v>
      </c>
      <c r="D13" s="59" t="s">
        <v>37</v>
      </c>
      <c r="E13" s="27"/>
      <c r="F13" s="27">
        <v>2.9</v>
      </c>
      <c r="G13" s="29">
        <v>94.81</v>
      </c>
      <c r="H13" s="29">
        <v>26.74809</v>
      </c>
      <c r="I13" s="63">
        <v>121.56</v>
      </c>
      <c r="J13" s="64">
        <v>5481.0032905561</v>
      </c>
      <c r="K13" s="65">
        <f t="shared" si="0"/>
        <v>666270.76</v>
      </c>
      <c r="L13" s="27" t="s">
        <v>25</v>
      </c>
      <c r="M13" s="52">
        <v>50</v>
      </c>
    </row>
    <row r="14" ht="18" customHeight="1" spans="1:13">
      <c r="A14" s="27">
        <v>10</v>
      </c>
      <c r="B14" s="27" t="s">
        <v>38</v>
      </c>
      <c r="C14" s="27" t="s">
        <v>39</v>
      </c>
      <c r="D14" s="82" t="s">
        <v>40</v>
      </c>
      <c r="E14" s="27"/>
      <c r="F14" s="27">
        <v>2.9</v>
      </c>
      <c r="G14" s="29">
        <v>93.765</v>
      </c>
      <c r="H14" s="29">
        <v>26.45327</v>
      </c>
      <c r="I14" s="63">
        <v>120.22</v>
      </c>
      <c r="J14" s="64">
        <v>5814.00033272334</v>
      </c>
      <c r="K14" s="65">
        <f t="shared" si="0"/>
        <v>698959.12</v>
      </c>
      <c r="L14" s="27" t="s">
        <v>25</v>
      </c>
      <c r="M14" s="52">
        <v>50</v>
      </c>
    </row>
    <row r="15" ht="18" customHeight="1" spans="1:13">
      <c r="A15" s="27">
        <v>10</v>
      </c>
      <c r="B15" s="27" t="s">
        <v>41</v>
      </c>
      <c r="C15" s="27" t="s">
        <v>42</v>
      </c>
      <c r="D15" s="59" t="s">
        <v>28</v>
      </c>
      <c r="E15" s="27"/>
      <c r="F15" s="27">
        <v>2.9</v>
      </c>
      <c r="G15" s="29">
        <v>91.825</v>
      </c>
      <c r="H15" s="29">
        <v>25.90595</v>
      </c>
      <c r="I15" s="63">
        <v>117.73</v>
      </c>
      <c r="J15" s="64">
        <v>5356.99974517965</v>
      </c>
      <c r="K15" s="65">
        <f t="shared" si="0"/>
        <v>630679.58</v>
      </c>
      <c r="L15" s="27" t="s">
        <v>25</v>
      </c>
      <c r="M15" s="52">
        <v>50</v>
      </c>
    </row>
    <row r="16" ht="18" customHeight="1" spans="1:13">
      <c r="A16" s="27">
        <v>10</v>
      </c>
      <c r="B16" s="27" t="s">
        <v>43</v>
      </c>
      <c r="C16" s="27" t="s">
        <v>44</v>
      </c>
      <c r="D16" s="59" t="s">
        <v>31</v>
      </c>
      <c r="E16" s="27"/>
      <c r="F16" s="27">
        <v>2.9</v>
      </c>
      <c r="G16" s="29">
        <v>92.63</v>
      </c>
      <c r="H16" s="29">
        <v>26.13306</v>
      </c>
      <c r="I16" s="63">
        <v>118.76</v>
      </c>
      <c r="J16" s="64">
        <v>5321</v>
      </c>
      <c r="K16" s="65">
        <f t="shared" si="0"/>
        <v>631921.96</v>
      </c>
      <c r="L16" s="27" t="s">
        <v>25</v>
      </c>
      <c r="M16" s="52">
        <v>50</v>
      </c>
    </row>
    <row r="17" ht="18" customHeight="1" spans="1:13">
      <c r="A17" s="27">
        <v>10</v>
      </c>
      <c r="B17" s="27" t="s">
        <v>45</v>
      </c>
      <c r="C17" s="27" t="s">
        <v>46</v>
      </c>
      <c r="D17" s="59" t="s">
        <v>34</v>
      </c>
      <c r="E17" s="27"/>
      <c r="F17" s="27">
        <v>2.9</v>
      </c>
      <c r="G17" s="29">
        <v>92.63</v>
      </c>
      <c r="H17" s="29">
        <v>26.13306</v>
      </c>
      <c r="I17" s="63">
        <v>118.76</v>
      </c>
      <c r="J17" s="64">
        <v>5265.99831593129</v>
      </c>
      <c r="K17" s="65">
        <f t="shared" si="0"/>
        <v>625389.96</v>
      </c>
      <c r="L17" s="27" t="s">
        <v>25</v>
      </c>
      <c r="M17" s="52">
        <v>50</v>
      </c>
    </row>
    <row r="18" ht="18" customHeight="1" spans="1:13">
      <c r="A18" s="27">
        <v>10</v>
      </c>
      <c r="B18" s="27" t="s">
        <v>47</v>
      </c>
      <c r="C18" s="27" t="s">
        <v>48</v>
      </c>
      <c r="D18" s="59" t="s">
        <v>37</v>
      </c>
      <c r="E18" s="27"/>
      <c r="F18" s="27">
        <v>2.9</v>
      </c>
      <c r="G18" s="29">
        <v>94.81</v>
      </c>
      <c r="H18" s="29">
        <v>26.74809</v>
      </c>
      <c r="I18" s="63">
        <v>121.56</v>
      </c>
      <c r="J18" s="64">
        <v>5338.99934188878</v>
      </c>
      <c r="K18" s="65">
        <f t="shared" si="0"/>
        <v>649008.76</v>
      </c>
      <c r="L18" s="27" t="s">
        <v>25</v>
      </c>
      <c r="M18" s="52">
        <v>50</v>
      </c>
    </row>
    <row r="19" ht="18" customHeight="1" spans="1:13">
      <c r="A19" s="27">
        <v>10</v>
      </c>
      <c r="B19" s="27" t="s">
        <v>49</v>
      </c>
      <c r="C19" s="27" t="s">
        <v>50</v>
      </c>
      <c r="D19" s="82" t="s">
        <v>40</v>
      </c>
      <c r="E19" s="27"/>
      <c r="F19" s="27">
        <v>2.9</v>
      </c>
      <c r="G19" s="29">
        <v>101.325</v>
      </c>
      <c r="H19" s="29">
        <v>28.58612</v>
      </c>
      <c r="I19" s="63">
        <v>129.91</v>
      </c>
      <c r="J19" s="64">
        <v>5373.00330998383</v>
      </c>
      <c r="K19" s="65">
        <f t="shared" si="0"/>
        <v>698006.859999999</v>
      </c>
      <c r="L19" s="27" t="s">
        <v>25</v>
      </c>
      <c r="M19" s="52">
        <v>50</v>
      </c>
    </row>
    <row r="20" ht="18" customHeight="1" spans="1:13">
      <c r="A20" s="27">
        <v>10</v>
      </c>
      <c r="B20" s="27" t="s">
        <v>51</v>
      </c>
      <c r="C20" s="27" t="s">
        <v>52</v>
      </c>
      <c r="D20" s="59" t="s">
        <v>24</v>
      </c>
      <c r="E20" s="27"/>
      <c r="F20" s="27">
        <v>2.9</v>
      </c>
      <c r="G20" s="29">
        <v>103.1</v>
      </c>
      <c r="H20" s="29">
        <v>29.08689</v>
      </c>
      <c r="I20" s="63">
        <v>132.19</v>
      </c>
      <c r="J20" s="64">
        <v>5471.00189121719</v>
      </c>
      <c r="K20" s="65">
        <f t="shared" si="0"/>
        <v>723211.74</v>
      </c>
      <c r="L20" s="27" t="s">
        <v>25</v>
      </c>
      <c r="M20" s="52">
        <v>50</v>
      </c>
    </row>
    <row r="21" ht="18" customHeight="1" spans="1:13">
      <c r="A21" s="27">
        <v>10</v>
      </c>
      <c r="B21" s="27" t="s">
        <v>53</v>
      </c>
      <c r="C21" s="27" t="s">
        <v>54</v>
      </c>
      <c r="D21" s="59" t="s">
        <v>28</v>
      </c>
      <c r="E21" s="27"/>
      <c r="F21" s="27">
        <v>2.9</v>
      </c>
      <c r="G21" s="29">
        <v>91.825</v>
      </c>
      <c r="H21" s="29">
        <v>25.90595</v>
      </c>
      <c r="I21" s="63">
        <v>117.73</v>
      </c>
      <c r="J21" s="64">
        <v>5418.01223137688</v>
      </c>
      <c r="K21" s="65">
        <f t="shared" si="0"/>
        <v>637862.58</v>
      </c>
      <c r="L21" s="27" t="s">
        <v>25</v>
      </c>
      <c r="M21" s="52">
        <v>50</v>
      </c>
    </row>
    <row r="22" ht="18" customHeight="1" spans="1:13">
      <c r="A22" s="27">
        <v>10</v>
      </c>
      <c r="B22" s="27" t="s">
        <v>55</v>
      </c>
      <c r="C22" s="27" t="s">
        <v>56</v>
      </c>
      <c r="D22" s="59" t="s">
        <v>31</v>
      </c>
      <c r="E22" s="27"/>
      <c r="F22" s="27">
        <v>2.9</v>
      </c>
      <c r="G22" s="29">
        <v>92.63</v>
      </c>
      <c r="H22" s="29">
        <v>26.13306</v>
      </c>
      <c r="I22" s="63">
        <v>118.76</v>
      </c>
      <c r="J22" s="64">
        <v>5380.00134725497</v>
      </c>
      <c r="K22" s="65">
        <f t="shared" si="0"/>
        <v>638928.96</v>
      </c>
      <c r="L22" s="27" t="s">
        <v>25</v>
      </c>
      <c r="M22" s="52">
        <v>50</v>
      </c>
    </row>
    <row r="23" ht="18" customHeight="1" spans="1:13">
      <c r="A23" s="27">
        <v>10</v>
      </c>
      <c r="B23" s="27" t="s">
        <v>57</v>
      </c>
      <c r="C23" s="27" t="s">
        <v>58</v>
      </c>
      <c r="D23" s="59" t="s">
        <v>34</v>
      </c>
      <c r="E23" s="27"/>
      <c r="F23" s="27">
        <v>2.9</v>
      </c>
      <c r="G23" s="29">
        <v>92.63</v>
      </c>
      <c r="H23" s="29">
        <v>26.13306</v>
      </c>
      <c r="I23" s="63">
        <v>118.76</v>
      </c>
      <c r="J23" s="64">
        <v>5323.99764230381</v>
      </c>
      <c r="K23" s="65">
        <f t="shared" si="0"/>
        <v>632277.96</v>
      </c>
      <c r="L23" s="27" t="s">
        <v>25</v>
      </c>
      <c r="M23" s="52">
        <v>50</v>
      </c>
    </row>
    <row r="24" ht="18" customHeight="1" spans="1:13">
      <c r="A24" s="27">
        <v>10</v>
      </c>
      <c r="B24" s="27" t="s">
        <v>59</v>
      </c>
      <c r="C24" s="27" t="s">
        <v>60</v>
      </c>
      <c r="D24" s="59" t="s">
        <v>37</v>
      </c>
      <c r="E24" s="27"/>
      <c r="F24" s="27">
        <v>2.9</v>
      </c>
      <c r="G24" s="29">
        <v>94.81</v>
      </c>
      <c r="H24" s="29">
        <v>26.74809</v>
      </c>
      <c r="I24" s="63">
        <v>121.56</v>
      </c>
      <c r="J24" s="64">
        <v>5399.00263244488</v>
      </c>
      <c r="K24" s="65">
        <f t="shared" si="0"/>
        <v>656302.76</v>
      </c>
      <c r="L24" s="27" t="s">
        <v>25</v>
      </c>
      <c r="M24" s="52">
        <v>50</v>
      </c>
    </row>
    <row r="25" ht="18" customHeight="1" spans="1:13">
      <c r="A25" s="27">
        <v>10</v>
      </c>
      <c r="B25" s="27" t="s">
        <v>61</v>
      </c>
      <c r="C25" s="27" t="s">
        <v>62</v>
      </c>
      <c r="D25" s="82" t="s">
        <v>40</v>
      </c>
      <c r="E25" s="27"/>
      <c r="F25" s="27">
        <v>2.9</v>
      </c>
      <c r="G25" s="29">
        <v>101.325</v>
      </c>
      <c r="H25" s="29">
        <v>28.58612</v>
      </c>
      <c r="I25" s="63">
        <v>129.91</v>
      </c>
      <c r="J25" s="64">
        <v>5433.99938418905</v>
      </c>
      <c r="K25" s="65">
        <f t="shared" si="0"/>
        <v>705930.86</v>
      </c>
      <c r="L25" s="27" t="s">
        <v>25</v>
      </c>
      <c r="M25" s="52">
        <v>50</v>
      </c>
    </row>
    <row r="26" ht="18" customHeight="1" spans="1:13">
      <c r="A26" s="27">
        <v>10</v>
      </c>
      <c r="B26" s="27" t="s">
        <v>63</v>
      </c>
      <c r="C26" s="27" t="s">
        <v>64</v>
      </c>
      <c r="D26" s="59" t="s">
        <v>24</v>
      </c>
      <c r="E26" s="27"/>
      <c r="F26" s="27">
        <v>2.9</v>
      </c>
      <c r="G26" s="29">
        <v>103.1</v>
      </c>
      <c r="H26" s="29">
        <v>29.08689</v>
      </c>
      <c r="I26" s="63">
        <v>132.19</v>
      </c>
      <c r="J26" s="64">
        <v>5534.00211816325</v>
      </c>
      <c r="K26" s="65">
        <f t="shared" si="0"/>
        <v>731539.74</v>
      </c>
      <c r="L26" s="27" t="s">
        <v>25</v>
      </c>
      <c r="M26" s="52">
        <v>50</v>
      </c>
    </row>
    <row r="27" ht="18" customHeight="1" spans="1:13">
      <c r="A27" s="27">
        <v>10</v>
      </c>
      <c r="B27" s="27" t="s">
        <v>65</v>
      </c>
      <c r="C27" s="27" t="s">
        <v>66</v>
      </c>
      <c r="D27" s="59" t="s">
        <v>28</v>
      </c>
      <c r="E27" s="27"/>
      <c r="F27" s="27">
        <v>2.9</v>
      </c>
      <c r="G27" s="29">
        <v>91.825</v>
      </c>
      <c r="H27" s="29">
        <v>25.90595</v>
      </c>
      <c r="I27" s="63">
        <v>117.73</v>
      </c>
      <c r="J27" s="64">
        <v>5478.99923553894</v>
      </c>
      <c r="K27" s="65">
        <f t="shared" si="0"/>
        <v>645042.579999999</v>
      </c>
      <c r="L27" s="27" t="s">
        <v>25</v>
      </c>
      <c r="M27" s="52">
        <v>50</v>
      </c>
    </row>
    <row r="28" ht="18" customHeight="1" spans="1:13">
      <c r="A28" s="27">
        <v>10</v>
      </c>
      <c r="B28" s="27" t="s">
        <v>67</v>
      </c>
      <c r="C28" s="27" t="s">
        <v>68</v>
      </c>
      <c r="D28" s="59" t="s">
        <v>31</v>
      </c>
      <c r="E28" s="27"/>
      <c r="F28" s="27">
        <v>2.9</v>
      </c>
      <c r="G28" s="29">
        <v>92.63</v>
      </c>
      <c r="H28" s="29">
        <v>26.13306</v>
      </c>
      <c r="I28" s="63">
        <v>118.76</v>
      </c>
      <c r="J28" s="64">
        <v>5439.99629504884</v>
      </c>
      <c r="K28" s="65">
        <f t="shared" si="0"/>
        <v>646053.96</v>
      </c>
      <c r="L28" s="27" t="s">
        <v>25</v>
      </c>
      <c r="M28" s="52">
        <v>50</v>
      </c>
    </row>
    <row r="29" ht="18" customHeight="1" spans="1:13">
      <c r="A29" s="27">
        <v>10</v>
      </c>
      <c r="B29" s="27" t="s">
        <v>69</v>
      </c>
      <c r="C29" s="27" t="s">
        <v>70</v>
      </c>
      <c r="D29" s="59" t="s">
        <v>34</v>
      </c>
      <c r="E29" s="27"/>
      <c r="F29" s="27">
        <v>2.9</v>
      </c>
      <c r="G29" s="29">
        <v>92.63</v>
      </c>
      <c r="H29" s="29">
        <v>26.13306</v>
      </c>
      <c r="I29" s="63">
        <v>118.76</v>
      </c>
      <c r="J29" s="64">
        <v>5381.99696867632</v>
      </c>
      <c r="K29" s="65">
        <f t="shared" si="0"/>
        <v>639165.96</v>
      </c>
      <c r="L29" s="27" t="s">
        <v>25</v>
      </c>
      <c r="M29" s="52">
        <v>50</v>
      </c>
    </row>
    <row r="30" ht="18" customHeight="1" spans="1:13">
      <c r="A30" s="27">
        <v>10</v>
      </c>
      <c r="B30" s="27" t="s">
        <v>71</v>
      </c>
      <c r="C30" s="27" t="s">
        <v>72</v>
      </c>
      <c r="D30" s="59" t="s">
        <v>37</v>
      </c>
      <c r="E30" s="27"/>
      <c r="F30" s="27">
        <v>2.9</v>
      </c>
      <c r="G30" s="29">
        <v>94.81</v>
      </c>
      <c r="H30" s="29">
        <v>26.74809</v>
      </c>
      <c r="I30" s="63">
        <v>121.56</v>
      </c>
      <c r="J30" s="64">
        <v>5460.00131622244</v>
      </c>
      <c r="K30" s="65">
        <f t="shared" si="0"/>
        <v>663717.76</v>
      </c>
      <c r="L30" s="27" t="s">
        <v>25</v>
      </c>
      <c r="M30" s="52">
        <v>50</v>
      </c>
    </row>
    <row r="31" ht="18" customHeight="1" spans="1:13">
      <c r="A31" s="27">
        <v>10</v>
      </c>
      <c r="B31" s="27" t="s">
        <v>73</v>
      </c>
      <c r="C31" s="27" t="s">
        <v>74</v>
      </c>
      <c r="D31" s="82" t="s">
        <v>40</v>
      </c>
      <c r="E31" s="27"/>
      <c r="F31" s="27">
        <v>2.9</v>
      </c>
      <c r="G31" s="29">
        <v>101.325</v>
      </c>
      <c r="H31" s="29">
        <v>28.58612</v>
      </c>
      <c r="I31" s="63">
        <v>129.91</v>
      </c>
      <c r="J31" s="64">
        <v>5496.00384881841</v>
      </c>
      <c r="K31" s="65">
        <f t="shared" si="0"/>
        <v>713985.86</v>
      </c>
      <c r="L31" s="27" t="s">
        <v>25</v>
      </c>
      <c r="M31" s="52">
        <v>50</v>
      </c>
    </row>
    <row r="32" ht="18" customHeight="1" spans="1:13">
      <c r="A32" s="27">
        <v>10</v>
      </c>
      <c r="B32" s="27" t="s">
        <v>75</v>
      </c>
      <c r="C32" s="27" t="s">
        <v>76</v>
      </c>
      <c r="D32" s="59" t="s">
        <v>24</v>
      </c>
      <c r="E32" s="27"/>
      <c r="F32" s="27">
        <v>2.9</v>
      </c>
      <c r="G32" s="29">
        <v>103.1</v>
      </c>
      <c r="H32" s="29">
        <v>29.08689</v>
      </c>
      <c r="I32" s="63">
        <v>132.19</v>
      </c>
      <c r="J32" s="64">
        <v>5598.99947045919</v>
      </c>
      <c r="K32" s="65">
        <f t="shared" si="0"/>
        <v>740131.74</v>
      </c>
      <c r="L32" s="27" t="s">
        <v>25</v>
      </c>
      <c r="M32" s="52">
        <v>50</v>
      </c>
    </row>
    <row r="33" ht="18" customHeight="1" spans="1:13">
      <c r="A33" s="27">
        <v>10</v>
      </c>
      <c r="B33" s="27" t="s">
        <v>77</v>
      </c>
      <c r="C33" s="27" t="s">
        <v>78</v>
      </c>
      <c r="D33" s="59" t="s">
        <v>28</v>
      </c>
      <c r="E33" s="27"/>
      <c r="F33" s="27">
        <v>2.9</v>
      </c>
      <c r="G33" s="29">
        <v>91.825</v>
      </c>
      <c r="H33" s="29">
        <v>25.90595</v>
      </c>
      <c r="I33" s="63">
        <v>117.73</v>
      </c>
      <c r="J33" s="64">
        <v>5541.99932047906</v>
      </c>
      <c r="K33" s="65">
        <f t="shared" si="0"/>
        <v>652459.58</v>
      </c>
      <c r="L33" s="27" t="s">
        <v>25</v>
      </c>
      <c r="M33" s="52">
        <v>50</v>
      </c>
    </row>
    <row r="34" ht="18" customHeight="1" spans="1:13">
      <c r="A34" s="27">
        <v>10</v>
      </c>
      <c r="B34" s="27" t="s">
        <v>79</v>
      </c>
      <c r="C34" s="27" t="s">
        <v>80</v>
      </c>
      <c r="D34" s="59" t="s">
        <v>31</v>
      </c>
      <c r="E34" s="27"/>
      <c r="F34" s="27">
        <v>2.9</v>
      </c>
      <c r="G34" s="29">
        <v>92.63</v>
      </c>
      <c r="H34" s="29">
        <v>26.13306</v>
      </c>
      <c r="I34" s="63">
        <v>118.76</v>
      </c>
      <c r="J34" s="64">
        <v>5502.00370495116</v>
      </c>
      <c r="K34" s="65">
        <f t="shared" si="0"/>
        <v>653417.96</v>
      </c>
      <c r="L34" s="27" t="s">
        <v>25</v>
      </c>
      <c r="M34" s="52">
        <v>50</v>
      </c>
    </row>
    <row r="35" ht="18" customHeight="1" spans="1:13">
      <c r="A35" s="27">
        <v>10</v>
      </c>
      <c r="B35" s="27" t="s">
        <v>81</v>
      </c>
      <c r="C35" s="27" t="s">
        <v>82</v>
      </c>
      <c r="D35" s="59" t="s">
        <v>34</v>
      </c>
      <c r="E35" s="27"/>
      <c r="F35" s="27">
        <v>2.9</v>
      </c>
      <c r="G35" s="29">
        <v>92.63</v>
      </c>
      <c r="H35" s="29">
        <v>26.13306</v>
      </c>
      <c r="I35" s="63">
        <v>118.76</v>
      </c>
      <c r="J35" s="64">
        <v>5442.00033681374</v>
      </c>
      <c r="K35" s="65">
        <f t="shared" si="0"/>
        <v>646291.96</v>
      </c>
      <c r="L35" s="27" t="s">
        <v>25</v>
      </c>
      <c r="M35" s="52">
        <v>50</v>
      </c>
    </row>
    <row r="36" ht="18" customHeight="1" spans="1:13">
      <c r="A36" s="27">
        <v>10</v>
      </c>
      <c r="B36" s="27" t="s">
        <v>83</v>
      </c>
      <c r="C36" s="27" t="s">
        <v>84</v>
      </c>
      <c r="D36" s="59" t="s">
        <v>37</v>
      </c>
      <c r="E36" s="27"/>
      <c r="F36" s="27">
        <v>2.9</v>
      </c>
      <c r="G36" s="29">
        <v>94.81</v>
      </c>
      <c r="H36" s="29">
        <v>26.74809</v>
      </c>
      <c r="I36" s="63">
        <v>121.56</v>
      </c>
      <c r="J36" s="64">
        <v>5522.00361961171</v>
      </c>
      <c r="K36" s="65">
        <f t="shared" si="0"/>
        <v>671254.759999999</v>
      </c>
      <c r="L36" s="27" t="s">
        <v>25</v>
      </c>
      <c r="M36" s="52">
        <v>50</v>
      </c>
    </row>
    <row r="37" ht="18" customHeight="1" spans="1:13">
      <c r="A37" s="27">
        <v>10</v>
      </c>
      <c r="B37" s="27" t="s">
        <v>85</v>
      </c>
      <c r="C37" s="27" t="s">
        <v>86</v>
      </c>
      <c r="D37" s="82" t="s">
        <v>40</v>
      </c>
      <c r="E37" s="27"/>
      <c r="F37" s="27">
        <v>2.9</v>
      </c>
      <c r="G37" s="29">
        <v>101.325</v>
      </c>
      <c r="H37" s="29">
        <v>28.58612</v>
      </c>
      <c r="I37" s="63">
        <v>129.91</v>
      </c>
      <c r="J37" s="64">
        <v>5559.00130859826</v>
      </c>
      <c r="K37" s="65">
        <f t="shared" si="0"/>
        <v>722169.86</v>
      </c>
      <c r="L37" s="27" t="s">
        <v>25</v>
      </c>
      <c r="M37" s="52">
        <v>50</v>
      </c>
    </row>
    <row r="38" ht="18" customHeight="1" spans="1:13">
      <c r="A38" s="27">
        <v>10</v>
      </c>
      <c r="B38" s="27" t="s">
        <v>87</v>
      </c>
      <c r="C38" s="27" t="s">
        <v>88</v>
      </c>
      <c r="D38" s="59" t="s">
        <v>24</v>
      </c>
      <c r="E38" s="27"/>
      <c r="F38" s="27">
        <v>2.9</v>
      </c>
      <c r="G38" s="29">
        <v>103.1</v>
      </c>
      <c r="H38" s="29">
        <v>29.08689</v>
      </c>
      <c r="I38" s="63">
        <v>132.19</v>
      </c>
      <c r="J38" s="64">
        <v>5663.99682275513</v>
      </c>
      <c r="K38" s="65">
        <f t="shared" si="0"/>
        <v>748723.740000001</v>
      </c>
      <c r="L38" s="27" t="s">
        <v>25</v>
      </c>
      <c r="M38" s="52">
        <v>50</v>
      </c>
    </row>
    <row r="39" ht="18" customHeight="1" spans="1:13">
      <c r="A39" s="27">
        <v>10</v>
      </c>
      <c r="B39" s="27" t="s">
        <v>89</v>
      </c>
      <c r="C39" s="27" t="s">
        <v>90</v>
      </c>
      <c r="D39" s="59" t="s">
        <v>28</v>
      </c>
      <c r="E39" s="27"/>
      <c r="F39" s="27">
        <v>2.9</v>
      </c>
      <c r="G39" s="29">
        <v>91.825</v>
      </c>
      <c r="H39" s="29">
        <v>25.90595</v>
      </c>
      <c r="I39" s="63">
        <v>117.73</v>
      </c>
      <c r="J39" s="64">
        <v>5606.00169880234</v>
      </c>
      <c r="K39" s="65">
        <f t="shared" si="0"/>
        <v>659994.579999999</v>
      </c>
      <c r="L39" s="27" t="s">
        <v>25</v>
      </c>
      <c r="M39" s="52">
        <v>50</v>
      </c>
    </row>
    <row r="40" ht="18" customHeight="1" spans="1:13">
      <c r="A40" s="27">
        <v>10</v>
      </c>
      <c r="B40" s="27" t="s">
        <v>91</v>
      </c>
      <c r="C40" s="27" t="s">
        <v>92</v>
      </c>
      <c r="D40" s="59" t="s">
        <v>31</v>
      </c>
      <c r="E40" s="27"/>
      <c r="F40" s="27">
        <v>2.9</v>
      </c>
      <c r="G40" s="29">
        <v>92.63</v>
      </c>
      <c r="H40" s="29">
        <v>26.13306</v>
      </c>
      <c r="I40" s="63">
        <v>118.76</v>
      </c>
      <c r="J40" s="64">
        <v>5564.99629504884</v>
      </c>
      <c r="K40" s="65">
        <f t="shared" si="0"/>
        <v>660898.96</v>
      </c>
      <c r="L40" s="27" t="s">
        <v>25</v>
      </c>
      <c r="M40" s="52">
        <v>50</v>
      </c>
    </row>
    <row r="41" ht="18" customHeight="1" spans="1:13">
      <c r="A41" s="27">
        <v>10</v>
      </c>
      <c r="B41" s="27" t="s">
        <v>93</v>
      </c>
      <c r="C41" s="27" t="s">
        <v>94</v>
      </c>
      <c r="D41" s="59" t="s">
        <v>34</v>
      </c>
      <c r="E41" s="27"/>
      <c r="F41" s="27">
        <v>2.9</v>
      </c>
      <c r="G41" s="29">
        <v>92.63</v>
      </c>
      <c r="H41" s="29">
        <v>26.13306</v>
      </c>
      <c r="I41" s="63">
        <v>118.76</v>
      </c>
      <c r="J41" s="64">
        <v>5502.99730549006</v>
      </c>
      <c r="K41" s="65">
        <f t="shared" si="0"/>
        <v>653535.96</v>
      </c>
      <c r="L41" s="27" t="s">
        <v>25</v>
      </c>
      <c r="M41" s="52">
        <v>50</v>
      </c>
    </row>
    <row r="42" ht="18" customHeight="1" spans="1:13">
      <c r="A42" s="27">
        <v>10</v>
      </c>
      <c r="B42" s="27" t="s">
        <v>95</v>
      </c>
      <c r="C42" s="27" t="s">
        <v>96</v>
      </c>
      <c r="D42" s="59" t="s">
        <v>37</v>
      </c>
      <c r="E42" s="27"/>
      <c r="F42" s="27">
        <v>2.9</v>
      </c>
      <c r="G42" s="29">
        <v>94.81</v>
      </c>
      <c r="H42" s="29">
        <v>26.74809</v>
      </c>
      <c r="I42" s="63">
        <v>121.56</v>
      </c>
      <c r="J42" s="64">
        <v>5585.00131622244</v>
      </c>
      <c r="K42" s="65">
        <f t="shared" si="0"/>
        <v>678912.76</v>
      </c>
      <c r="L42" s="27" t="s">
        <v>25</v>
      </c>
      <c r="M42" s="52">
        <v>50</v>
      </c>
    </row>
    <row r="43" ht="18" customHeight="1" spans="1:13">
      <c r="A43" s="27">
        <v>10</v>
      </c>
      <c r="B43" s="27" t="s">
        <v>97</v>
      </c>
      <c r="C43" s="27" t="s">
        <v>98</v>
      </c>
      <c r="D43" s="82" t="s">
        <v>40</v>
      </c>
      <c r="E43" s="27"/>
      <c r="F43" s="27">
        <v>2.9</v>
      </c>
      <c r="G43" s="29">
        <v>101.325</v>
      </c>
      <c r="H43" s="29">
        <v>28.58612</v>
      </c>
      <c r="I43" s="63">
        <v>129.91</v>
      </c>
      <c r="J43" s="64">
        <v>5624.00015395274</v>
      </c>
      <c r="K43" s="65">
        <f t="shared" si="0"/>
        <v>730613.86</v>
      </c>
      <c r="L43" s="27" t="s">
        <v>25</v>
      </c>
      <c r="M43" s="52">
        <v>50</v>
      </c>
    </row>
    <row r="44" ht="18" customHeight="1" spans="1:13">
      <c r="A44" s="27">
        <v>10</v>
      </c>
      <c r="B44" s="27" t="s">
        <v>99</v>
      </c>
      <c r="C44" s="27" t="s">
        <v>100</v>
      </c>
      <c r="D44" s="59" t="s">
        <v>24</v>
      </c>
      <c r="E44" s="27"/>
      <c r="F44" s="27">
        <v>2.9</v>
      </c>
      <c r="G44" s="29">
        <v>103.1</v>
      </c>
      <c r="H44" s="29">
        <v>29.08689</v>
      </c>
      <c r="I44" s="63">
        <v>132.19</v>
      </c>
      <c r="J44" s="64">
        <v>5730.99886526969</v>
      </c>
      <c r="K44" s="65">
        <f t="shared" si="0"/>
        <v>757580.74</v>
      </c>
      <c r="L44" s="27" t="s">
        <v>25</v>
      </c>
      <c r="M44" s="52">
        <v>50</v>
      </c>
    </row>
    <row r="45" ht="18" customHeight="1" spans="1:13">
      <c r="A45" s="27">
        <v>10</v>
      </c>
      <c r="B45" s="27" t="s">
        <v>101</v>
      </c>
      <c r="C45" s="27" t="s">
        <v>102</v>
      </c>
      <c r="D45" s="59" t="s">
        <v>28</v>
      </c>
      <c r="E45" s="27"/>
      <c r="F45" s="27">
        <v>2.9</v>
      </c>
      <c r="G45" s="29">
        <v>91.825</v>
      </c>
      <c r="H45" s="29">
        <v>25.90595</v>
      </c>
      <c r="I45" s="63">
        <v>117.73</v>
      </c>
      <c r="J45" s="64">
        <v>5670.99787649707</v>
      </c>
      <c r="K45" s="65">
        <f t="shared" si="0"/>
        <v>667646.58</v>
      </c>
      <c r="L45" s="27" t="s">
        <v>25</v>
      </c>
      <c r="M45" s="52">
        <v>50</v>
      </c>
    </row>
    <row r="46" ht="18" customHeight="1" spans="1:13">
      <c r="A46" s="27">
        <v>10</v>
      </c>
      <c r="B46" s="27" t="s">
        <v>103</v>
      </c>
      <c r="C46" s="27" t="s">
        <v>104</v>
      </c>
      <c r="D46" s="59" t="s">
        <v>31</v>
      </c>
      <c r="E46" s="27"/>
      <c r="F46" s="27">
        <v>2.9</v>
      </c>
      <c r="G46" s="29">
        <v>92.63</v>
      </c>
      <c r="H46" s="29">
        <v>26.13306</v>
      </c>
      <c r="I46" s="63">
        <v>118.76</v>
      </c>
      <c r="J46" s="64">
        <v>5628.99932637252</v>
      </c>
      <c r="K46" s="65">
        <f t="shared" si="0"/>
        <v>668499.960000001</v>
      </c>
      <c r="L46" s="27" t="s">
        <v>25</v>
      </c>
      <c r="M46" s="52">
        <v>50</v>
      </c>
    </row>
    <row r="47" ht="18" customHeight="1" spans="1:13">
      <c r="A47" s="27">
        <v>10</v>
      </c>
      <c r="B47" s="27" t="s">
        <v>105</v>
      </c>
      <c r="C47" s="27" t="s">
        <v>106</v>
      </c>
      <c r="D47" s="59" t="s">
        <v>34</v>
      </c>
      <c r="E47" s="27"/>
      <c r="F47" s="27">
        <v>2.9</v>
      </c>
      <c r="G47" s="29">
        <v>92.63</v>
      </c>
      <c r="H47" s="29">
        <v>26.13306</v>
      </c>
      <c r="I47" s="63">
        <v>118.76</v>
      </c>
      <c r="J47" s="64">
        <v>5564.99629504884</v>
      </c>
      <c r="K47" s="65">
        <f t="shared" si="0"/>
        <v>660898.96</v>
      </c>
      <c r="L47" s="27" t="s">
        <v>25</v>
      </c>
      <c r="M47" s="52">
        <v>50</v>
      </c>
    </row>
    <row r="48" ht="18" customHeight="1" spans="1:13">
      <c r="A48" s="27">
        <v>10</v>
      </c>
      <c r="B48" s="27" t="s">
        <v>107</v>
      </c>
      <c r="C48" s="27" t="s">
        <v>108</v>
      </c>
      <c r="D48" s="59" t="s">
        <v>37</v>
      </c>
      <c r="E48" s="27"/>
      <c r="F48" s="27">
        <v>2.9</v>
      </c>
      <c r="G48" s="29">
        <v>94.81</v>
      </c>
      <c r="H48" s="29">
        <v>26.74809</v>
      </c>
      <c r="I48" s="63">
        <v>121.56</v>
      </c>
      <c r="J48" s="64">
        <v>5649.99802566634</v>
      </c>
      <c r="K48" s="65">
        <f t="shared" si="0"/>
        <v>686813.76</v>
      </c>
      <c r="L48" s="27" t="s">
        <v>25</v>
      </c>
      <c r="M48" s="52">
        <v>50</v>
      </c>
    </row>
    <row r="49" ht="18" customHeight="1" spans="1:13">
      <c r="A49" s="27">
        <v>10</v>
      </c>
      <c r="B49" s="27" t="s">
        <v>109</v>
      </c>
      <c r="C49" s="27" t="s">
        <v>110</v>
      </c>
      <c r="D49" s="82" t="s">
        <v>40</v>
      </c>
      <c r="E49" s="27"/>
      <c r="F49" s="27">
        <v>2.9</v>
      </c>
      <c r="G49" s="29">
        <v>101.325</v>
      </c>
      <c r="H49" s="29">
        <v>28.58612</v>
      </c>
      <c r="I49" s="63">
        <v>129.91</v>
      </c>
      <c r="J49" s="64">
        <v>5689.99969209453</v>
      </c>
      <c r="K49" s="65">
        <f t="shared" si="0"/>
        <v>739187.86</v>
      </c>
      <c r="L49" s="27" t="s">
        <v>25</v>
      </c>
      <c r="M49" s="52">
        <v>50</v>
      </c>
    </row>
    <row r="50" ht="18" customHeight="1" spans="1:13">
      <c r="A50" s="27">
        <v>10</v>
      </c>
      <c r="B50" s="27" t="s">
        <v>111</v>
      </c>
      <c r="C50" s="27" t="s">
        <v>112</v>
      </c>
      <c r="D50" s="59" t="s">
        <v>24</v>
      </c>
      <c r="E50" s="27"/>
      <c r="F50" s="27">
        <v>2.9</v>
      </c>
      <c r="G50" s="29">
        <v>103.1</v>
      </c>
      <c r="H50" s="29">
        <v>29.08689</v>
      </c>
      <c r="I50" s="63">
        <v>132.19</v>
      </c>
      <c r="J50" s="64">
        <v>5776.00226946063</v>
      </c>
      <c r="K50" s="65">
        <f t="shared" si="0"/>
        <v>763529.740000001</v>
      </c>
      <c r="L50" s="27" t="s">
        <v>25</v>
      </c>
      <c r="M50" s="52">
        <v>50</v>
      </c>
    </row>
    <row r="51" ht="18" customHeight="1" spans="1:13">
      <c r="A51" s="27">
        <v>10</v>
      </c>
      <c r="B51" s="27" t="s">
        <v>113</v>
      </c>
      <c r="C51" s="27" t="s">
        <v>114</v>
      </c>
      <c r="D51" s="59" t="s">
        <v>28</v>
      </c>
      <c r="E51" s="27"/>
      <c r="F51" s="27">
        <v>2.9</v>
      </c>
      <c r="G51" s="29">
        <v>91.825</v>
      </c>
      <c r="H51" s="29">
        <v>25.90595</v>
      </c>
      <c r="I51" s="63">
        <v>117.73</v>
      </c>
      <c r="J51" s="64">
        <v>5714.99685721566</v>
      </c>
      <c r="K51" s="65">
        <f t="shared" si="0"/>
        <v>672826.58</v>
      </c>
      <c r="L51" s="27" t="s">
        <v>25</v>
      </c>
      <c r="M51" s="52">
        <v>50</v>
      </c>
    </row>
    <row r="52" ht="18" customHeight="1" spans="1:13">
      <c r="A52" s="27">
        <v>10</v>
      </c>
      <c r="B52" s="27" t="s">
        <v>115</v>
      </c>
      <c r="C52" s="27" t="s">
        <v>116</v>
      </c>
      <c r="D52" s="59" t="s">
        <v>31</v>
      </c>
      <c r="E52" s="27"/>
      <c r="F52" s="27">
        <v>2.9</v>
      </c>
      <c r="G52" s="29">
        <v>92.63</v>
      </c>
      <c r="H52" s="29">
        <v>26.13306</v>
      </c>
      <c r="I52" s="63">
        <v>118.76</v>
      </c>
      <c r="J52" s="64">
        <v>5672.00202088245</v>
      </c>
      <c r="K52" s="65">
        <f t="shared" si="0"/>
        <v>673606.96</v>
      </c>
      <c r="L52" s="27" t="s">
        <v>25</v>
      </c>
      <c r="M52" s="52">
        <v>50</v>
      </c>
    </row>
    <row r="53" ht="18" customHeight="1" spans="1:13">
      <c r="A53" s="27">
        <v>10</v>
      </c>
      <c r="B53" s="27" t="s">
        <v>117</v>
      </c>
      <c r="C53" s="27" t="s">
        <v>118</v>
      </c>
      <c r="D53" s="59" t="s">
        <v>34</v>
      </c>
      <c r="E53" s="27"/>
      <c r="F53" s="27">
        <v>2.9</v>
      </c>
      <c r="G53" s="29">
        <v>92.63</v>
      </c>
      <c r="H53" s="29">
        <v>26.13306</v>
      </c>
      <c r="I53" s="63">
        <v>118.76</v>
      </c>
      <c r="J53" s="64">
        <v>5606.99696867632</v>
      </c>
      <c r="K53" s="65">
        <f t="shared" si="0"/>
        <v>665886.96</v>
      </c>
      <c r="L53" s="27" t="s">
        <v>25</v>
      </c>
      <c r="M53" s="52">
        <v>50</v>
      </c>
    </row>
    <row r="54" ht="18" customHeight="1" spans="1:13">
      <c r="A54" s="27">
        <v>10</v>
      </c>
      <c r="B54" s="27" t="s">
        <v>119</v>
      </c>
      <c r="C54" s="27" t="s">
        <v>120</v>
      </c>
      <c r="D54" s="59" t="s">
        <v>37</v>
      </c>
      <c r="E54" s="27"/>
      <c r="F54" s="27">
        <v>2.9</v>
      </c>
      <c r="G54" s="29">
        <v>94.81</v>
      </c>
      <c r="H54" s="29">
        <v>26.74809</v>
      </c>
      <c r="I54" s="63">
        <v>121.56</v>
      </c>
      <c r="J54" s="64">
        <v>5692.99736755512</v>
      </c>
      <c r="K54" s="65">
        <f t="shared" si="0"/>
        <v>692040.76</v>
      </c>
      <c r="L54" s="27" t="s">
        <v>25</v>
      </c>
      <c r="M54" s="52">
        <v>50</v>
      </c>
    </row>
    <row r="55" ht="18" customHeight="1" spans="1:13">
      <c r="A55" s="27">
        <v>10</v>
      </c>
      <c r="B55" s="27" t="s">
        <v>121</v>
      </c>
      <c r="C55" s="27" t="s">
        <v>122</v>
      </c>
      <c r="D55" s="82" t="s">
        <v>40</v>
      </c>
      <c r="E55" s="27"/>
      <c r="F55" s="27">
        <v>2.9</v>
      </c>
      <c r="G55" s="29">
        <v>101.325</v>
      </c>
      <c r="H55" s="29">
        <v>28.58612</v>
      </c>
      <c r="I55" s="63">
        <v>129.91</v>
      </c>
      <c r="J55" s="64">
        <v>5733.99938418905</v>
      </c>
      <c r="K55" s="65">
        <f t="shared" si="0"/>
        <v>744903.86</v>
      </c>
      <c r="L55" s="27" t="s">
        <v>25</v>
      </c>
      <c r="M55" s="52">
        <v>50</v>
      </c>
    </row>
    <row r="56" ht="18" customHeight="1" spans="1:13">
      <c r="A56" s="27">
        <v>10</v>
      </c>
      <c r="B56" s="27" t="s">
        <v>123</v>
      </c>
      <c r="C56" s="27" t="s">
        <v>124</v>
      </c>
      <c r="D56" s="59" t="s">
        <v>24</v>
      </c>
      <c r="E56" s="27"/>
      <c r="F56" s="27">
        <v>2.9</v>
      </c>
      <c r="G56" s="29">
        <v>103.1</v>
      </c>
      <c r="H56" s="29">
        <v>29.08689</v>
      </c>
      <c r="I56" s="63">
        <v>132.19</v>
      </c>
      <c r="J56" s="64">
        <v>5870.00332854225</v>
      </c>
      <c r="K56" s="65">
        <f t="shared" si="0"/>
        <v>775955.74</v>
      </c>
      <c r="L56" s="27" t="s">
        <v>25</v>
      </c>
      <c r="M56" s="52">
        <v>50</v>
      </c>
    </row>
    <row r="57" ht="18" customHeight="1" spans="1:13">
      <c r="A57" s="27">
        <v>10</v>
      </c>
      <c r="B57" s="27" t="s">
        <v>125</v>
      </c>
      <c r="C57" s="27" t="s">
        <v>126</v>
      </c>
      <c r="D57" s="59" t="s">
        <v>28</v>
      </c>
      <c r="E57" s="27"/>
      <c r="F57" s="27">
        <v>2.9</v>
      </c>
      <c r="G57" s="29">
        <v>91.825</v>
      </c>
      <c r="H57" s="29">
        <v>25.90595</v>
      </c>
      <c r="I57" s="63">
        <v>117.73</v>
      </c>
      <c r="J57" s="64">
        <v>5806.00169880234</v>
      </c>
      <c r="K57" s="65">
        <f t="shared" si="0"/>
        <v>683540.579999999</v>
      </c>
      <c r="L57" s="27" t="s">
        <v>25</v>
      </c>
      <c r="M57" s="52">
        <v>50</v>
      </c>
    </row>
    <row r="58" ht="18" customHeight="1" spans="1:13">
      <c r="A58" s="27">
        <v>10</v>
      </c>
      <c r="B58" s="27" t="s">
        <v>127</v>
      </c>
      <c r="C58" s="27" t="s">
        <v>128</v>
      </c>
      <c r="D58" s="59" t="s">
        <v>31</v>
      </c>
      <c r="E58" s="27"/>
      <c r="F58" s="27">
        <v>2.9</v>
      </c>
      <c r="G58" s="29">
        <v>92.63</v>
      </c>
      <c r="H58" s="29">
        <v>26.13306</v>
      </c>
      <c r="I58" s="63">
        <v>118.76</v>
      </c>
      <c r="J58" s="64">
        <v>5760.99663186258</v>
      </c>
      <c r="K58" s="65">
        <f t="shared" si="0"/>
        <v>684175.96</v>
      </c>
      <c r="L58" s="27" t="s">
        <v>25</v>
      </c>
      <c r="M58" s="52">
        <v>50</v>
      </c>
    </row>
    <row r="59" ht="18" customHeight="1" spans="1:13">
      <c r="A59" s="27">
        <v>10</v>
      </c>
      <c r="B59" s="27" t="s">
        <v>129</v>
      </c>
      <c r="C59" s="27" t="s">
        <v>130</v>
      </c>
      <c r="D59" s="59" t="s">
        <v>34</v>
      </c>
      <c r="E59" s="27"/>
      <c r="F59" s="27">
        <v>2.9</v>
      </c>
      <c r="G59" s="29">
        <v>92.63</v>
      </c>
      <c r="H59" s="29">
        <v>26.13306</v>
      </c>
      <c r="I59" s="63">
        <v>118.76</v>
      </c>
      <c r="J59" s="64">
        <v>5693.00235769619</v>
      </c>
      <c r="K59" s="65">
        <f t="shared" si="0"/>
        <v>676100.96</v>
      </c>
      <c r="L59" s="27" t="s">
        <v>25</v>
      </c>
      <c r="M59" s="52">
        <v>50</v>
      </c>
    </row>
    <row r="60" ht="18" customHeight="1" spans="1:13">
      <c r="A60" s="27">
        <v>10</v>
      </c>
      <c r="B60" s="27" t="s">
        <v>131</v>
      </c>
      <c r="C60" s="27" t="s">
        <v>132</v>
      </c>
      <c r="D60" s="59" t="s">
        <v>37</v>
      </c>
      <c r="E60" s="27"/>
      <c r="F60" s="27">
        <v>2.9</v>
      </c>
      <c r="G60" s="29">
        <v>94.81</v>
      </c>
      <c r="H60" s="29">
        <v>26.74809</v>
      </c>
      <c r="I60" s="63">
        <v>121.56</v>
      </c>
      <c r="J60" s="64">
        <v>5783.00230338927</v>
      </c>
      <c r="K60" s="65">
        <f t="shared" si="0"/>
        <v>702981.76</v>
      </c>
      <c r="L60" s="27" t="s">
        <v>25</v>
      </c>
      <c r="M60" s="52">
        <v>50</v>
      </c>
    </row>
    <row r="61" ht="18" customHeight="1" spans="1:13">
      <c r="A61" s="27">
        <v>10</v>
      </c>
      <c r="B61" s="27" t="s">
        <v>133</v>
      </c>
      <c r="C61" s="27" t="s">
        <v>134</v>
      </c>
      <c r="D61" s="82" t="s">
        <v>40</v>
      </c>
      <c r="E61" s="27"/>
      <c r="F61" s="27">
        <v>2.9</v>
      </c>
      <c r="G61" s="29">
        <v>101.325</v>
      </c>
      <c r="H61" s="29">
        <v>28.58612</v>
      </c>
      <c r="I61" s="63">
        <v>129.91</v>
      </c>
      <c r="J61" s="64">
        <v>5825.00084674005</v>
      </c>
      <c r="K61" s="65">
        <f t="shared" si="0"/>
        <v>756725.86</v>
      </c>
      <c r="L61" s="27" t="s">
        <v>25</v>
      </c>
      <c r="M61" s="52">
        <v>50</v>
      </c>
    </row>
    <row r="62" ht="18" customHeight="1" spans="1:13">
      <c r="A62" s="27">
        <v>10</v>
      </c>
      <c r="B62" s="27" t="s">
        <v>135</v>
      </c>
      <c r="C62" s="27" t="s">
        <v>136</v>
      </c>
      <c r="D62" s="59" t="s">
        <v>24</v>
      </c>
      <c r="E62" s="27"/>
      <c r="F62" s="27">
        <v>2.9</v>
      </c>
      <c r="G62" s="29">
        <v>103.1</v>
      </c>
      <c r="H62" s="29">
        <v>29.08689</v>
      </c>
      <c r="I62" s="63">
        <v>132.19</v>
      </c>
      <c r="J62" s="64">
        <v>5940.99962175656</v>
      </c>
      <c r="K62" s="65">
        <f t="shared" si="0"/>
        <v>785340.74</v>
      </c>
      <c r="L62" s="27" t="s">
        <v>25</v>
      </c>
      <c r="M62" s="52">
        <v>50</v>
      </c>
    </row>
    <row r="63" ht="18" customHeight="1" spans="1:13">
      <c r="A63" s="27">
        <v>10</v>
      </c>
      <c r="B63" s="27" t="s">
        <v>137</v>
      </c>
      <c r="C63" s="27" t="s">
        <v>138</v>
      </c>
      <c r="D63" s="59" t="s">
        <v>28</v>
      </c>
      <c r="E63" s="27"/>
      <c r="F63" s="27">
        <v>2.9</v>
      </c>
      <c r="G63" s="29">
        <v>91.825</v>
      </c>
      <c r="H63" s="29">
        <v>25.90595</v>
      </c>
      <c r="I63" s="63">
        <v>117.73</v>
      </c>
      <c r="J63" s="64">
        <v>5874.99855601801</v>
      </c>
      <c r="K63" s="65">
        <f t="shared" si="0"/>
        <v>691663.58</v>
      </c>
      <c r="L63" s="27" t="s">
        <v>25</v>
      </c>
      <c r="M63" s="52">
        <v>50</v>
      </c>
    </row>
    <row r="64" ht="18" customHeight="1" spans="1:13">
      <c r="A64" s="27">
        <v>10</v>
      </c>
      <c r="B64" s="27" t="s">
        <v>139</v>
      </c>
      <c r="C64" s="27" t="s">
        <v>140</v>
      </c>
      <c r="D64" s="59" t="s">
        <v>31</v>
      </c>
      <c r="E64" s="27"/>
      <c r="F64" s="27">
        <v>2.9</v>
      </c>
      <c r="G64" s="29">
        <v>92.63</v>
      </c>
      <c r="H64" s="29">
        <v>26.13306</v>
      </c>
      <c r="I64" s="63">
        <v>118.76</v>
      </c>
      <c r="J64" s="64">
        <v>5828.99932637252</v>
      </c>
      <c r="K64" s="65">
        <f t="shared" si="0"/>
        <v>692251.960000001</v>
      </c>
      <c r="L64" s="27" t="s">
        <v>25</v>
      </c>
      <c r="M64" s="52">
        <v>50</v>
      </c>
    </row>
    <row r="65" ht="18" customHeight="1" spans="1:13">
      <c r="A65" s="27">
        <v>10</v>
      </c>
      <c r="B65" s="27" t="s">
        <v>141</v>
      </c>
      <c r="C65" s="27" t="s">
        <v>142</v>
      </c>
      <c r="D65" s="59" t="s">
        <v>34</v>
      </c>
      <c r="E65" s="27"/>
      <c r="F65" s="27">
        <v>2.9</v>
      </c>
      <c r="G65" s="29">
        <v>92.63</v>
      </c>
      <c r="H65" s="29">
        <v>26.13306</v>
      </c>
      <c r="I65" s="63">
        <v>118.76</v>
      </c>
      <c r="J65" s="64">
        <v>5759.00101044123</v>
      </c>
      <c r="K65" s="65">
        <f t="shared" si="0"/>
        <v>683938.960000001</v>
      </c>
      <c r="L65" s="27" t="s">
        <v>25</v>
      </c>
      <c r="M65" s="52">
        <v>50</v>
      </c>
    </row>
    <row r="66" ht="18" customHeight="1" spans="1:13">
      <c r="A66" s="27">
        <v>10</v>
      </c>
      <c r="B66" s="27" t="s">
        <v>143</v>
      </c>
      <c r="C66" s="27" t="s">
        <v>144</v>
      </c>
      <c r="D66" s="59" t="s">
        <v>37</v>
      </c>
      <c r="E66" s="27"/>
      <c r="F66" s="27">
        <v>2.9</v>
      </c>
      <c r="G66" s="29">
        <v>94.81</v>
      </c>
      <c r="H66" s="29">
        <v>26.74809</v>
      </c>
      <c r="I66" s="63">
        <v>121.56</v>
      </c>
      <c r="J66" s="64">
        <v>5851.99703849951</v>
      </c>
      <c r="K66" s="65">
        <f t="shared" si="0"/>
        <v>711368.76</v>
      </c>
      <c r="L66" s="27" t="s">
        <v>25</v>
      </c>
      <c r="M66" s="52">
        <v>50</v>
      </c>
    </row>
    <row r="67" ht="18" customHeight="1" spans="1:13">
      <c r="A67" s="27">
        <v>10</v>
      </c>
      <c r="B67" s="27" t="s">
        <v>145</v>
      </c>
      <c r="C67" s="27" t="s">
        <v>146</v>
      </c>
      <c r="D67" s="82" t="s">
        <v>40</v>
      </c>
      <c r="E67" s="27"/>
      <c r="F67" s="27">
        <v>2.9</v>
      </c>
      <c r="G67" s="29">
        <v>101.325</v>
      </c>
      <c r="H67" s="29">
        <v>28.58612</v>
      </c>
      <c r="I67" s="63">
        <v>129.91</v>
      </c>
      <c r="J67" s="64">
        <v>5895.0031560311</v>
      </c>
      <c r="K67" s="65">
        <f t="shared" si="0"/>
        <v>765819.86</v>
      </c>
      <c r="L67" s="27" t="s">
        <v>25</v>
      </c>
      <c r="M67" s="52">
        <v>50</v>
      </c>
    </row>
    <row r="68" ht="18" customHeight="1" spans="1:13">
      <c r="A68" s="27">
        <v>10</v>
      </c>
      <c r="B68" s="27" t="s">
        <v>147</v>
      </c>
      <c r="C68" s="27" t="s">
        <v>148</v>
      </c>
      <c r="D68" s="59" t="s">
        <v>24</v>
      </c>
      <c r="E68" s="27"/>
      <c r="F68" s="27">
        <v>2.9</v>
      </c>
      <c r="G68" s="29">
        <v>103.1</v>
      </c>
      <c r="H68" s="29">
        <v>29.08689</v>
      </c>
      <c r="I68" s="63">
        <v>132.19</v>
      </c>
      <c r="J68" s="64">
        <v>5988.00015129737</v>
      </c>
      <c r="K68" s="65">
        <f t="shared" si="0"/>
        <v>791553.739999999</v>
      </c>
      <c r="L68" s="27" t="s">
        <v>25</v>
      </c>
      <c r="M68" s="52">
        <v>50</v>
      </c>
    </row>
    <row r="69" ht="18" customHeight="1" spans="1:13">
      <c r="A69" s="27">
        <v>10</v>
      </c>
      <c r="B69" s="27" t="s">
        <v>149</v>
      </c>
      <c r="C69" s="27" t="s">
        <v>150</v>
      </c>
      <c r="D69" s="59" t="s">
        <v>28</v>
      </c>
      <c r="E69" s="27"/>
      <c r="F69" s="27">
        <v>2.9</v>
      </c>
      <c r="G69" s="29">
        <v>91.825</v>
      </c>
      <c r="H69" s="29">
        <v>25.90595</v>
      </c>
      <c r="I69" s="63">
        <v>117.73</v>
      </c>
      <c r="J69" s="64">
        <v>5921.00212350293</v>
      </c>
      <c r="K69" s="65">
        <f t="shared" si="0"/>
        <v>697079.58</v>
      </c>
      <c r="L69" s="27" t="s">
        <v>25</v>
      </c>
      <c r="M69" s="52">
        <v>50</v>
      </c>
    </row>
    <row r="70" ht="18" customHeight="1" spans="1:13">
      <c r="A70" s="27">
        <v>10</v>
      </c>
      <c r="B70" s="27" t="s">
        <v>151</v>
      </c>
      <c r="C70" s="27" t="s">
        <v>152</v>
      </c>
      <c r="D70" s="59" t="s">
        <v>31</v>
      </c>
      <c r="E70" s="27"/>
      <c r="F70" s="27">
        <v>2.9</v>
      </c>
      <c r="G70" s="29">
        <v>92.63</v>
      </c>
      <c r="H70" s="29">
        <v>26.13306</v>
      </c>
      <c r="I70" s="63">
        <v>118.76</v>
      </c>
      <c r="J70" s="64">
        <v>5873.99764230381</v>
      </c>
      <c r="K70" s="65">
        <f t="shared" si="0"/>
        <v>697595.96</v>
      </c>
      <c r="L70" s="27" t="s">
        <v>25</v>
      </c>
      <c r="M70" s="52">
        <v>50</v>
      </c>
    </row>
    <row r="71" ht="18" customHeight="1" spans="1:13">
      <c r="A71" s="27">
        <v>10</v>
      </c>
      <c r="B71" s="27" t="s">
        <v>153</v>
      </c>
      <c r="C71" s="27" t="s">
        <v>154</v>
      </c>
      <c r="D71" s="59" t="s">
        <v>34</v>
      </c>
      <c r="E71" s="27"/>
      <c r="F71" s="27">
        <v>2.9</v>
      </c>
      <c r="G71" s="29">
        <v>92.63</v>
      </c>
      <c r="H71" s="29">
        <v>26.13306</v>
      </c>
      <c r="I71" s="63">
        <v>118.76</v>
      </c>
      <c r="J71" s="64">
        <v>5802.99730549006</v>
      </c>
      <c r="K71" s="65">
        <f t="shared" si="0"/>
        <v>689163.96</v>
      </c>
      <c r="L71" s="27" t="s">
        <v>25</v>
      </c>
      <c r="M71" s="52">
        <v>50</v>
      </c>
    </row>
    <row r="72" ht="18" customHeight="1" spans="1:13">
      <c r="A72" s="27">
        <v>10</v>
      </c>
      <c r="B72" s="27" t="s">
        <v>155</v>
      </c>
      <c r="C72" s="27" t="s">
        <v>156</v>
      </c>
      <c r="D72" s="59" t="s">
        <v>37</v>
      </c>
      <c r="E72" s="27"/>
      <c r="F72" s="27">
        <v>2.9</v>
      </c>
      <c r="G72" s="29">
        <v>94.81</v>
      </c>
      <c r="H72" s="29">
        <v>26.74809</v>
      </c>
      <c r="I72" s="63">
        <v>121.56</v>
      </c>
      <c r="J72" s="64">
        <v>5897.00361961171</v>
      </c>
      <c r="K72" s="65">
        <f t="shared" si="0"/>
        <v>716839.759999999</v>
      </c>
      <c r="L72" s="27" t="s">
        <v>25</v>
      </c>
      <c r="M72" s="52">
        <v>50</v>
      </c>
    </row>
    <row r="73" ht="18" customHeight="1" spans="1:13">
      <c r="A73" s="27">
        <v>10</v>
      </c>
      <c r="B73" s="27" t="s">
        <v>157</v>
      </c>
      <c r="C73" s="27" t="s">
        <v>158</v>
      </c>
      <c r="D73" s="82" t="s">
        <v>40</v>
      </c>
      <c r="E73" s="27"/>
      <c r="F73" s="27">
        <v>2.9</v>
      </c>
      <c r="G73" s="29">
        <v>101.325</v>
      </c>
      <c r="H73" s="29">
        <v>28.58612</v>
      </c>
      <c r="I73" s="63">
        <v>129.91</v>
      </c>
      <c r="J73" s="64">
        <v>5941.99722885074</v>
      </c>
      <c r="K73" s="65">
        <f t="shared" si="0"/>
        <v>771924.86</v>
      </c>
      <c r="L73" s="27" t="s">
        <v>25</v>
      </c>
      <c r="M73" s="52">
        <v>50</v>
      </c>
    </row>
    <row r="74" ht="18" customHeight="1" spans="1:13">
      <c r="A74" s="27">
        <v>10</v>
      </c>
      <c r="B74" s="27" t="s">
        <v>159</v>
      </c>
      <c r="C74" s="27" t="s">
        <v>160</v>
      </c>
      <c r="D74" s="59" t="s">
        <v>24</v>
      </c>
      <c r="E74" s="27"/>
      <c r="F74" s="27">
        <v>2.9</v>
      </c>
      <c r="G74" s="29">
        <v>103.1</v>
      </c>
      <c r="H74" s="29">
        <v>29.08689</v>
      </c>
      <c r="I74" s="63">
        <v>132.19</v>
      </c>
      <c r="J74" s="64">
        <v>6010.99735229594</v>
      </c>
      <c r="K74" s="65">
        <f t="shared" ref="K74:K127" si="1">J74*I74</f>
        <v>794593.74</v>
      </c>
      <c r="L74" s="27" t="s">
        <v>25</v>
      </c>
      <c r="M74" s="52">
        <v>50</v>
      </c>
    </row>
    <row r="75" ht="18" customHeight="1" spans="1:13">
      <c r="A75" s="27">
        <v>10</v>
      </c>
      <c r="B75" s="27" t="s">
        <v>161</v>
      </c>
      <c r="C75" s="27" t="s">
        <v>162</v>
      </c>
      <c r="D75" s="59" t="s">
        <v>28</v>
      </c>
      <c r="E75" s="27"/>
      <c r="F75" s="27">
        <v>2.9</v>
      </c>
      <c r="G75" s="29">
        <v>91.825</v>
      </c>
      <c r="H75" s="29">
        <v>25.90595</v>
      </c>
      <c r="I75" s="63">
        <v>117.73</v>
      </c>
      <c r="J75" s="64">
        <v>5943.00161386223</v>
      </c>
      <c r="K75" s="65">
        <f t="shared" si="1"/>
        <v>699669.58</v>
      </c>
      <c r="L75" s="27" t="s">
        <v>25</v>
      </c>
      <c r="M75" s="52">
        <v>50</v>
      </c>
    </row>
    <row r="76" ht="18" customHeight="1" spans="1:13">
      <c r="A76" s="27">
        <v>10</v>
      </c>
      <c r="B76" s="27" t="s">
        <v>163</v>
      </c>
      <c r="C76" s="27" t="s">
        <v>164</v>
      </c>
      <c r="D76" s="59" t="s">
        <v>31</v>
      </c>
      <c r="E76" s="27"/>
      <c r="F76" s="27">
        <v>2.9</v>
      </c>
      <c r="G76" s="29">
        <v>92.63</v>
      </c>
      <c r="H76" s="29">
        <v>26.13306</v>
      </c>
      <c r="I76" s="63">
        <v>118.76</v>
      </c>
      <c r="J76" s="64">
        <v>5896</v>
      </c>
      <c r="K76" s="65">
        <f t="shared" si="1"/>
        <v>700208.96</v>
      </c>
      <c r="L76" s="27" t="s">
        <v>25</v>
      </c>
      <c r="M76" s="52">
        <v>50</v>
      </c>
    </row>
    <row r="77" ht="18" customHeight="1" spans="1:13">
      <c r="A77" s="27">
        <v>10</v>
      </c>
      <c r="B77" s="27" t="s">
        <v>165</v>
      </c>
      <c r="C77" s="27" t="s">
        <v>166</v>
      </c>
      <c r="D77" s="59" t="s">
        <v>34</v>
      </c>
      <c r="E77" s="27"/>
      <c r="F77" s="27">
        <v>2.9</v>
      </c>
      <c r="G77" s="29">
        <v>92.63</v>
      </c>
      <c r="H77" s="29">
        <v>26.13306</v>
      </c>
      <c r="I77" s="63">
        <v>118.76</v>
      </c>
      <c r="J77" s="64">
        <v>5824.99966318626</v>
      </c>
      <c r="K77" s="65">
        <f t="shared" si="1"/>
        <v>691776.96</v>
      </c>
      <c r="L77" s="27" t="s">
        <v>25</v>
      </c>
      <c r="M77" s="52">
        <v>50</v>
      </c>
    </row>
    <row r="78" ht="18" customHeight="1" spans="1:13">
      <c r="A78" s="27">
        <v>10</v>
      </c>
      <c r="B78" s="27" t="s">
        <v>167</v>
      </c>
      <c r="C78" s="27" t="s">
        <v>168</v>
      </c>
      <c r="D78" s="59" t="s">
        <v>37</v>
      </c>
      <c r="E78" s="27"/>
      <c r="F78" s="27">
        <v>2.9</v>
      </c>
      <c r="G78" s="29">
        <v>94.81</v>
      </c>
      <c r="H78" s="29">
        <v>26.74809</v>
      </c>
      <c r="I78" s="63">
        <v>121.56</v>
      </c>
      <c r="J78" s="64">
        <v>5919.99638038829</v>
      </c>
      <c r="K78" s="65">
        <f t="shared" si="1"/>
        <v>719634.760000001</v>
      </c>
      <c r="L78" s="27" t="s">
        <v>25</v>
      </c>
      <c r="M78" s="52">
        <v>50</v>
      </c>
    </row>
    <row r="79" ht="18" customHeight="1" spans="1:13">
      <c r="A79" s="27">
        <v>10</v>
      </c>
      <c r="B79" s="27" t="s">
        <v>169</v>
      </c>
      <c r="C79" s="27" t="s">
        <v>170</v>
      </c>
      <c r="D79" s="82" t="s">
        <v>40</v>
      </c>
      <c r="E79" s="27"/>
      <c r="F79" s="27">
        <v>2.9</v>
      </c>
      <c r="G79" s="29">
        <v>101.325</v>
      </c>
      <c r="H79" s="29">
        <v>28.58612</v>
      </c>
      <c r="I79" s="63">
        <v>129.91</v>
      </c>
      <c r="J79" s="64">
        <v>5963.99707489801</v>
      </c>
      <c r="K79" s="65">
        <f t="shared" si="1"/>
        <v>774782.860000001</v>
      </c>
      <c r="L79" s="27" t="s">
        <v>25</v>
      </c>
      <c r="M79" s="52">
        <v>50</v>
      </c>
    </row>
    <row r="80" ht="18" customHeight="1" spans="1:13">
      <c r="A80" s="27">
        <v>10</v>
      </c>
      <c r="B80" s="27" t="s">
        <v>171</v>
      </c>
      <c r="C80" s="27" t="s">
        <v>172</v>
      </c>
      <c r="D80" s="59" t="s">
        <v>24</v>
      </c>
      <c r="E80" s="27"/>
      <c r="F80" s="27">
        <v>2.9</v>
      </c>
      <c r="G80" s="29">
        <v>103.1</v>
      </c>
      <c r="H80" s="29">
        <v>29.08689</v>
      </c>
      <c r="I80" s="63">
        <v>132.19</v>
      </c>
      <c r="J80" s="64">
        <v>6034.00211816325</v>
      </c>
      <c r="K80" s="65">
        <f t="shared" si="1"/>
        <v>797634.74</v>
      </c>
      <c r="L80" s="27" t="s">
        <v>25</v>
      </c>
      <c r="M80" s="52">
        <v>50</v>
      </c>
    </row>
    <row r="81" ht="18" customHeight="1" spans="1:13">
      <c r="A81" s="27">
        <v>10</v>
      </c>
      <c r="B81" s="27" t="s">
        <v>173</v>
      </c>
      <c r="C81" s="27" t="s">
        <v>174</v>
      </c>
      <c r="D81" s="59" t="s">
        <v>28</v>
      </c>
      <c r="E81" s="27"/>
      <c r="F81" s="27">
        <v>2.9</v>
      </c>
      <c r="G81" s="29">
        <v>91.825</v>
      </c>
      <c r="H81" s="29">
        <v>25.90595</v>
      </c>
      <c r="I81" s="63">
        <v>117.73</v>
      </c>
      <c r="J81" s="64">
        <v>5966.00339760469</v>
      </c>
      <c r="K81" s="65">
        <f t="shared" si="1"/>
        <v>702377.58</v>
      </c>
      <c r="L81" s="27" t="s">
        <v>25</v>
      </c>
      <c r="M81" s="52">
        <v>50</v>
      </c>
    </row>
    <row r="82" ht="18" customHeight="1" spans="1:13">
      <c r="A82" s="27">
        <v>10</v>
      </c>
      <c r="B82" s="27" t="s">
        <v>175</v>
      </c>
      <c r="C82" s="27" t="s">
        <v>176</v>
      </c>
      <c r="D82" s="59" t="s">
        <v>31</v>
      </c>
      <c r="E82" s="27"/>
      <c r="F82" s="27">
        <v>2.9</v>
      </c>
      <c r="G82" s="29">
        <v>92.63</v>
      </c>
      <c r="H82" s="29">
        <v>26.13306</v>
      </c>
      <c r="I82" s="63">
        <v>118.76</v>
      </c>
      <c r="J82" s="64">
        <v>5918.00235769619</v>
      </c>
      <c r="K82" s="65">
        <f t="shared" si="1"/>
        <v>702821.96</v>
      </c>
      <c r="L82" s="27" t="s">
        <v>25</v>
      </c>
      <c r="M82" s="52">
        <v>50</v>
      </c>
    </row>
    <row r="83" ht="18" customHeight="1" spans="1:13">
      <c r="A83" s="27">
        <v>10</v>
      </c>
      <c r="B83" s="27" t="s">
        <v>177</v>
      </c>
      <c r="C83" s="27" t="s">
        <v>178</v>
      </c>
      <c r="D83" s="59" t="s">
        <v>34</v>
      </c>
      <c r="E83" s="27"/>
      <c r="F83" s="27">
        <v>2.9</v>
      </c>
      <c r="G83" s="29">
        <v>92.63</v>
      </c>
      <c r="H83" s="29">
        <v>26.13306</v>
      </c>
      <c r="I83" s="63">
        <v>118.76</v>
      </c>
      <c r="J83" s="64">
        <v>5846</v>
      </c>
      <c r="K83" s="65">
        <f t="shared" si="1"/>
        <v>694270.96</v>
      </c>
      <c r="L83" s="27" t="s">
        <v>25</v>
      </c>
      <c r="M83" s="52">
        <v>50</v>
      </c>
    </row>
    <row r="84" ht="18" customHeight="1" spans="1:13">
      <c r="A84" s="27">
        <v>10</v>
      </c>
      <c r="B84" s="27" t="s">
        <v>179</v>
      </c>
      <c r="C84" s="27" t="s">
        <v>180</v>
      </c>
      <c r="D84" s="59" t="s">
        <v>37</v>
      </c>
      <c r="E84" s="27"/>
      <c r="F84" s="27">
        <v>2.9</v>
      </c>
      <c r="G84" s="29">
        <v>94.81</v>
      </c>
      <c r="H84" s="29">
        <v>26.74809</v>
      </c>
      <c r="I84" s="63">
        <v>121.56</v>
      </c>
      <c r="J84" s="64">
        <v>5942.00197433366</v>
      </c>
      <c r="K84" s="65">
        <f t="shared" si="1"/>
        <v>722309.76</v>
      </c>
      <c r="L84" s="27" t="s">
        <v>25</v>
      </c>
      <c r="M84" s="52">
        <v>50</v>
      </c>
    </row>
    <row r="85" ht="18" customHeight="1" spans="1:13">
      <c r="A85" s="27">
        <v>10</v>
      </c>
      <c r="B85" s="27" t="s">
        <v>181</v>
      </c>
      <c r="C85" s="27" t="s">
        <v>182</v>
      </c>
      <c r="D85" s="82" t="s">
        <v>40</v>
      </c>
      <c r="E85" s="27"/>
      <c r="F85" s="27">
        <v>2.9</v>
      </c>
      <c r="G85" s="29">
        <v>101.325</v>
      </c>
      <c r="H85" s="29">
        <v>28.58612</v>
      </c>
      <c r="I85" s="63">
        <v>129.91</v>
      </c>
      <c r="J85" s="64">
        <v>5986.99761373258</v>
      </c>
      <c r="K85" s="65">
        <f t="shared" si="1"/>
        <v>777770.86</v>
      </c>
      <c r="L85" s="27" t="s">
        <v>25</v>
      </c>
      <c r="M85" s="52">
        <v>50</v>
      </c>
    </row>
    <row r="86" ht="18" customHeight="1" spans="1:13">
      <c r="A86" s="27">
        <v>10</v>
      </c>
      <c r="B86" s="27" t="s">
        <v>183</v>
      </c>
      <c r="C86" s="27" t="s">
        <v>184</v>
      </c>
      <c r="D86" s="59" t="s">
        <v>24</v>
      </c>
      <c r="E86" s="27"/>
      <c r="F86" s="27">
        <v>2.9</v>
      </c>
      <c r="G86" s="29">
        <v>103.1</v>
      </c>
      <c r="H86" s="29">
        <v>29.08689</v>
      </c>
      <c r="I86" s="63">
        <v>132.19</v>
      </c>
      <c r="J86" s="64">
        <v>5902.00272335275</v>
      </c>
      <c r="K86" s="65">
        <f t="shared" si="1"/>
        <v>780185.74</v>
      </c>
      <c r="L86" s="27" t="s">
        <v>25</v>
      </c>
      <c r="M86" s="52">
        <v>50</v>
      </c>
    </row>
    <row r="87" ht="18" customHeight="1" spans="1:13">
      <c r="A87" s="27">
        <v>10</v>
      </c>
      <c r="B87" s="27" t="s">
        <v>185</v>
      </c>
      <c r="C87" s="27" t="s">
        <v>186</v>
      </c>
      <c r="D87" s="59" t="s">
        <v>28</v>
      </c>
      <c r="E87" s="27"/>
      <c r="F87" s="27">
        <v>2.9</v>
      </c>
      <c r="G87" s="29">
        <v>91.825</v>
      </c>
      <c r="H87" s="29">
        <v>25.90595</v>
      </c>
      <c r="I87" s="63">
        <v>117.73</v>
      </c>
      <c r="J87" s="64">
        <v>5836.99634757496</v>
      </c>
      <c r="K87" s="65">
        <f t="shared" si="1"/>
        <v>687189.58</v>
      </c>
      <c r="L87" s="27" t="s">
        <v>25</v>
      </c>
      <c r="M87" s="52">
        <v>50</v>
      </c>
    </row>
    <row r="88" ht="18" customHeight="1" spans="1:13">
      <c r="A88" s="27">
        <v>10</v>
      </c>
      <c r="B88" s="27" t="s">
        <v>187</v>
      </c>
      <c r="C88" s="27" t="s">
        <v>188</v>
      </c>
      <c r="D88" s="59" t="s">
        <v>31</v>
      </c>
      <c r="E88" s="27"/>
      <c r="F88" s="27">
        <v>2.9</v>
      </c>
      <c r="G88" s="29">
        <v>92.63</v>
      </c>
      <c r="H88" s="29">
        <v>26.13306</v>
      </c>
      <c r="I88" s="63">
        <v>118.76</v>
      </c>
      <c r="J88" s="64">
        <v>5792.00033681374</v>
      </c>
      <c r="K88" s="65">
        <f t="shared" si="1"/>
        <v>687857.96</v>
      </c>
      <c r="L88" s="27" t="s">
        <v>25</v>
      </c>
      <c r="M88" s="52">
        <v>50</v>
      </c>
    </row>
    <row r="89" ht="18" customHeight="1" spans="1:13">
      <c r="A89" s="27">
        <v>10</v>
      </c>
      <c r="B89" s="27" t="s">
        <v>189</v>
      </c>
      <c r="C89" s="27" t="s">
        <v>190</v>
      </c>
      <c r="D89" s="59" t="s">
        <v>34</v>
      </c>
      <c r="E89" s="27"/>
      <c r="F89" s="27">
        <v>2.9</v>
      </c>
      <c r="G89" s="29">
        <v>92.63</v>
      </c>
      <c r="H89" s="29">
        <v>26.13306</v>
      </c>
      <c r="I89" s="63">
        <v>118.76</v>
      </c>
      <c r="J89" s="64">
        <v>5723.99764230381</v>
      </c>
      <c r="K89" s="65">
        <f t="shared" si="1"/>
        <v>679781.96</v>
      </c>
      <c r="L89" s="27" t="s">
        <v>25</v>
      </c>
      <c r="M89" s="52">
        <v>50</v>
      </c>
    </row>
    <row r="90" ht="18" customHeight="1" spans="1:13">
      <c r="A90" s="27">
        <v>10</v>
      </c>
      <c r="B90" s="27" t="s">
        <v>191</v>
      </c>
      <c r="C90" s="27" t="s">
        <v>192</v>
      </c>
      <c r="D90" s="59" t="s">
        <v>37</v>
      </c>
      <c r="E90" s="27"/>
      <c r="F90" s="27">
        <v>2.9</v>
      </c>
      <c r="G90" s="29">
        <v>94.81</v>
      </c>
      <c r="H90" s="29">
        <v>26.74809</v>
      </c>
      <c r="I90" s="63">
        <v>121.56</v>
      </c>
      <c r="J90" s="64">
        <v>5815.00296150049</v>
      </c>
      <c r="K90" s="65">
        <f t="shared" si="1"/>
        <v>706871.76</v>
      </c>
      <c r="L90" s="27" t="s">
        <v>25</v>
      </c>
      <c r="M90" s="52">
        <v>50</v>
      </c>
    </row>
    <row r="91" ht="18" customHeight="1" spans="1:13">
      <c r="A91" s="27">
        <v>10</v>
      </c>
      <c r="B91" s="27" t="s">
        <v>193</v>
      </c>
      <c r="C91" s="27" t="s">
        <v>194</v>
      </c>
      <c r="D91" s="82" t="s">
        <v>40</v>
      </c>
      <c r="E91" s="27"/>
      <c r="F91" s="27">
        <v>2.9</v>
      </c>
      <c r="G91" s="29">
        <v>101.325</v>
      </c>
      <c r="H91" s="29">
        <v>28.58612</v>
      </c>
      <c r="I91" s="63">
        <v>129.91</v>
      </c>
      <c r="J91" s="64">
        <v>5858.00061581095</v>
      </c>
      <c r="K91" s="65">
        <f t="shared" si="1"/>
        <v>761012.86</v>
      </c>
      <c r="L91" s="27" t="s">
        <v>25</v>
      </c>
      <c r="M91" s="52">
        <v>50</v>
      </c>
    </row>
    <row r="92" ht="18" customHeight="1" spans="1:13">
      <c r="A92" s="27">
        <v>10</v>
      </c>
      <c r="B92" s="27" t="s">
        <v>195</v>
      </c>
      <c r="C92" s="27" t="s">
        <v>196</v>
      </c>
      <c r="D92" s="59" t="s">
        <v>24</v>
      </c>
      <c r="E92" s="27"/>
      <c r="F92" s="27">
        <v>2.9</v>
      </c>
      <c r="G92" s="29">
        <v>103.1</v>
      </c>
      <c r="H92" s="29">
        <v>29.08689</v>
      </c>
      <c r="I92" s="63">
        <v>132.19</v>
      </c>
      <c r="J92" s="64">
        <v>6105.9969740525</v>
      </c>
      <c r="K92" s="65">
        <f t="shared" si="1"/>
        <v>807151.74</v>
      </c>
      <c r="L92" s="27" t="s">
        <v>25</v>
      </c>
      <c r="M92" s="52">
        <v>50</v>
      </c>
    </row>
    <row r="93" ht="18" customHeight="1" spans="1:13">
      <c r="A93" s="27">
        <v>10</v>
      </c>
      <c r="B93" s="27" t="s">
        <v>197</v>
      </c>
      <c r="C93" s="27" t="s">
        <v>198</v>
      </c>
      <c r="D93" s="59" t="s">
        <v>28</v>
      </c>
      <c r="E93" s="27"/>
      <c r="F93" s="27">
        <v>2.9</v>
      </c>
      <c r="G93" s="29">
        <v>91.825</v>
      </c>
      <c r="H93" s="29">
        <v>25.90595</v>
      </c>
      <c r="I93" s="63">
        <v>117.73</v>
      </c>
      <c r="J93" s="64">
        <v>6036.00254820352</v>
      </c>
      <c r="K93" s="65">
        <f t="shared" si="1"/>
        <v>710618.58</v>
      </c>
      <c r="L93" s="27" t="s">
        <v>25</v>
      </c>
      <c r="M93" s="52">
        <v>50</v>
      </c>
    </row>
    <row r="94" ht="18" customHeight="1" spans="1:13">
      <c r="A94" s="27">
        <v>10</v>
      </c>
      <c r="B94" s="27" t="s">
        <v>199</v>
      </c>
      <c r="C94" s="27" t="s">
        <v>200</v>
      </c>
      <c r="D94" s="59" t="s">
        <v>31</v>
      </c>
      <c r="E94" s="27"/>
      <c r="F94" s="27">
        <v>2.9</v>
      </c>
      <c r="G94" s="29">
        <v>92.63</v>
      </c>
      <c r="H94" s="29">
        <v>26.13306</v>
      </c>
      <c r="I94" s="63">
        <v>118.76</v>
      </c>
      <c r="J94" s="64">
        <v>5985.99663186258</v>
      </c>
      <c r="K94" s="65">
        <f t="shared" si="1"/>
        <v>710896.96</v>
      </c>
      <c r="L94" s="27" t="s">
        <v>25</v>
      </c>
      <c r="M94" s="52">
        <v>50</v>
      </c>
    </row>
    <row r="95" ht="18" customHeight="1" spans="1:13">
      <c r="A95" s="27">
        <v>10</v>
      </c>
      <c r="B95" s="27" t="s">
        <v>201</v>
      </c>
      <c r="C95" s="27" t="s">
        <v>202</v>
      </c>
      <c r="D95" s="59" t="s">
        <v>34</v>
      </c>
      <c r="E95" s="27"/>
      <c r="F95" s="27">
        <v>2.9</v>
      </c>
      <c r="G95" s="29">
        <v>92.63</v>
      </c>
      <c r="H95" s="29">
        <v>26.13306</v>
      </c>
      <c r="I95" s="63">
        <v>118.76</v>
      </c>
      <c r="J95" s="64">
        <v>5911.99865274503</v>
      </c>
      <c r="K95" s="65">
        <f t="shared" si="1"/>
        <v>702108.96</v>
      </c>
      <c r="L95" s="27" t="s">
        <v>25</v>
      </c>
      <c r="M95" s="52">
        <v>50</v>
      </c>
    </row>
    <row r="96" ht="18" customHeight="1" spans="1:13">
      <c r="A96" s="27">
        <v>10</v>
      </c>
      <c r="B96" s="27" t="s">
        <v>203</v>
      </c>
      <c r="C96" s="27" t="s">
        <v>204</v>
      </c>
      <c r="D96" s="59" t="s">
        <v>37</v>
      </c>
      <c r="E96" s="27"/>
      <c r="F96" s="27">
        <v>2.9</v>
      </c>
      <c r="G96" s="29">
        <v>94.81</v>
      </c>
      <c r="H96" s="29">
        <v>26.74809</v>
      </c>
      <c r="I96" s="63">
        <v>121.56</v>
      </c>
      <c r="J96" s="64">
        <v>6010.9967094439</v>
      </c>
      <c r="K96" s="65">
        <f t="shared" si="1"/>
        <v>730696.76</v>
      </c>
      <c r="L96" s="27" t="s">
        <v>25</v>
      </c>
      <c r="M96" s="52">
        <v>50</v>
      </c>
    </row>
    <row r="97" ht="18" customHeight="1" spans="1:13">
      <c r="A97" s="27">
        <v>10</v>
      </c>
      <c r="B97" s="27" t="s">
        <v>205</v>
      </c>
      <c r="C97" s="27" t="s">
        <v>206</v>
      </c>
      <c r="D97" s="82" t="s">
        <v>40</v>
      </c>
      <c r="E97" s="27"/>
      <c r="F97" s="27">
        <v>2.9</v>
      </c>
      <c r="G97" s="29">
        <v>101.325</v>
      </c>
      <c r="H97" s="29">
        <v>28.58612</v>
      </c>
      <c r="I97" s="63">
        <v>129.91</v>
      </c>
      <c r="J97" s="64">
        <v>6056.99992302363</v>
      </c>
      <c r="K97" s="65">
        <f t="shared" si="1"/>
        <v>786864.86</v>
      </c>
      <c r="L97" s="27" t="s">
        <v>25</v>
      </c>
      <c r="M97" s="52">
        <v>50</v>
      </c>
    </row>
    <row r="98" ht="18" customHeight="1" spans="1:13">
      <c r="A98" s="27">
        <v>10</v>
      </c>
      <c r="B98" s="27" t="s">
        <v>207</v>
      </c>
      <c r="C98" s="27" t="s">
        <v>208</v>
      </c>
      <c r="D98" s="59" t="s">
        <v>24</v>
      </c>
      <c r="E98" s="27"/>
      <c r="F98" s="27">
        <v>2.9</v>
      </c>
      <c r="G98" s="29">
        <v>103.1</v>
      </c>
      <c r="H98" s="29">
        <v>29.08689</v>
      </c>
      <c r="I98" s="63">
        <v>132.19</v>
      </c>
      <c r="J98" s="64">
        <v>6129.00173991981</v>
      </c>
      <c r="K98" s="65">
        <f t="shared" si="1"/>
        <v>810192.74</v>
      </c>
      <c r="L98" s="27" t="s">
        <v>25</v>
      </c>
      <c r="M98" s="52">
        <v>50</v>
      </c>
    </row>
    <row r="99" ht="18" customHeight="1" spans="1:13">
      <c r="A99" s="27">
        <v>10</v>
      </c>
      <c r="B99" s="27" t="s">
        <v>209</v>
      </c>
      <c r="C99" s="27" t="s">
        <v>210</v>
      </c>
      <c r="D99" s="59" t="s">
        <v>28</v>
      </c>
      <c r="E99" s="27"/>
      <c r="F99" s="27">
        <v>2.9</v>
      </c>
      <c r="G99" s="29">
        <v>91.825</v>
      </c>
      <c r="H99" s="29">
        <v>25.90595</v>
      </c>
      <c r="I99" s="63">
        <v>117.73</v>
      </c>
      <c r="J99" s="64">
        <v>6058.00203856281</v>
      </c>
      <c r="K99" s="65">
        <f t="shared" si="1"/>
        <v>713208.58</v>
      </c>
      <c r="L99" s="27" t="s">
        <v>25</v>
      </c>
      <c r="M99" s="52">
        <v>50</v>
      </c>
    </row>
    <row r="100" ht="18" customHeight="1" spans="1:13">
      <c r="A100" s="27">
        <v>10</v>
      </c>
      <c r="B100" s="27" t="s">
        <v>211</v>
      </c>
      <c r="C100" s="27" t="s">
        <v>212</v>
      </c>
      <c r="D100" s="59" t="s">
        <v>31</v>
      </c>
      <c r="E100" s="27"/>
      <c r="F100" s="27">
        <v>2.9</v>
      </c>
      <c r="G100" s="29">
        <v>92.63</v>
      </c>
      <c r="H100" s="29">
        <v>26.13306</v>
      </c>
      <c r="I100" s="63">
        <v>118.76</v>
      </c>
      <c r="J100" s="64">
        <v>6009.00101044123</v>
      </c>
      <c r="K100" s="65">
        <f t="shared" si="1"/>
        <v>713628.960000001</v>
      </c>
      <c r="L100" s="27" t="s">
        <v>25</v>
      </c>
      <c r="M100" s="52">
        <v>50</v>
      </c>
    </row>
    <row r="101" ht="18" customHeight="1" spans="1:13">
      <c r="A101" s="27">
        <v>10</v>
      </c>
      <c r="B101" s="27" t="s">
        <v>213</v>
      </c>
      <c r="C101" s="27" t="s">
        <v>214</v>
      </c>
      <c r="D101" s="59" t="s">
        <v>34</v>
      </c>
      <c r="E101" s="27"/>
      <c r="F101" s="27">
        <v>2.9</v>
      </c>
      <c r="G101" s="29">
        <v>92.63</v>
      </c>
      <c r="H101" s="29">
        <v>26.13306</v>
      </c>
      <c r="I101" s="63">
        <v>118.76</v>
      </c>
      <c r="J101" s="64">
        <v>5934.00101044123</v>
      </c>
      <c r="K101" s="65">
        <f t="shared" si="1"/>
        <v>704721.960000001</v>
      </c>
      <c r="L101" s="27" t="s">
        <v>25</v>
      </c>
      <c r="M101" s="52">
        <v>50</v>
      </c>
    </row>
    <row r="102" ht="18" customHeight="1" spans="1:13">
      <c r="A102" s="27">
        <v>10</v>
      </c>
      <c r="B102" s="27" t="s">
        <v>215</v>
      </c>
      <c r="C102" s="27" t="s">
        <v>216</v>
      </c>
      <c r="D102" s="59" t="s">
        <v>37</v>
      </c>
      <c r="E102" s="27"/>
      <c r="F102" s="27">
        <v>2.9</v>
      </c>
      <c r="G102" s="29">
        <v>94.81</v>
      </c>
      <c r="H102" s="29">
        <v>26.74809</v>
      </c>
      <c r="I102" s="63">
        <v>121.56</v>
      </c>
      <c r="J102" s="64">
        <v>6033.00230338927</v>
      </c>
      <c r="K102" s="65">
        <f t="shared" si="1"/>
        <v>733371.76</v>
      </c>
      <c r="L102" s="27" t="s">
        <v>25</v>
      </c>
      <c r="M102" s="52">
        <v>50</v>
      </c>
    </row>
    <row r="103" ht="18" customHeight="1" spans="1:13">
      <c r="A103" s="27">
        <v>10</v>
      </c>
      <c r="B103" s="27" t="s">
        <v>217</v>
      </c>
      <c r="C103" s="27" t="s">
        <v>218</v>
      </c>
      <c r="D103" s="82" t="s">
        <v>40</v>
      </c>
      <c r="E103" s="27"/>
      <c r="F103" s="27">
        <v>2.9</v>
      </c>
      <c r="G103" s="29">
        <v>101.325</v>
      </c>
      <c r="H103" s="29">
        <v>28.58612</v>
      </c>
      <c r="I103" s="63">
        <v>129.91</v>
      </c>
      <c r="J103" s="64">
        <v>6080.00046185821</v>
      </c>
      <c r="K103" s="65">
        <f t="shared" si="1"/>
        <v>789852.86</v>
      </c>
      <c r="L103" s="27" t="s">
        <v>25</v>
      </c>
      <c r="M103" s="52">
        <v>50</v>
      </c>
    </row>
    <row r="104" ht="18" customHeight="1" spans="1:13">
      <c r="A104" s="27">
        <v>10</v>
      </c>
      <c r="B104" s="27" t="s">
        <v>219</v>
      </c>
      <c r="C104" s="27" t="s">
        <v>220</v>
      </c>
      <c r="D104" s="59" t="s">
        <v>24</v>
      </c>
      <c r="E104" s="27"/>
      <c r="F104" s="27">
        <v>2.9</v>
      </c>
      <c r="G104" s="29">
        <v>103.1</v>
      </c>
      <c r="H104" s="29">
        <v>29.08689</v>
      </c>
      <c r="I104" s="63">
        <v>132.19</v>
      </c>
      <c r="J104" s="64">
        <v>6101.00416067781</v>
      </c>
      <c r="K104" s="65">
        <f t="shared" si="1"/>
        <v>806491.74</v>
      </c>
      <c r="L104" s="27" t="s">
        <v>25</v>
      </c>
      <c r="M104" s="52">
        <v>50</v>
      </c>
    </row>
    <row r="105" ht="18" customHeight="1" spans="1:13">
      <c r="A105" s="27">
        <v>10</v>
      </c>
      <c r="B105" s="27" t="s">
        <v>221</v>
      </c>
      <c r="C105" s="27" t="s">
        <v>222</v>
      </c>
      <c r="D105" s="59" t="s">
        <v>28</v>
      </c>
      <c r="E105" s="27"/>
      <c r="F105" s="27">
        <v>2.9</v>
      </c>
      <c r="G105" s="29">
        <v>91.825</v>
      </c>
      <c r="H105" s="29">
        <v>25.90595</v>
      </c>
      <c r="I105" s="63">
        <v>117.73</v>
      </c>
      <c r="J105" s="64">
        <v>6030.99957529941</v>
      </c>
      <c r="K105" s="65">
        <f t="shared" si="1"/>
        <v>710029.58</v>
      </c>
      <c r="L105" s="27" t="s">
        <v>25</v>
      </c>
      <c r="M105" s="52">
        <v>50</v>
      </c>
    </row>
    <row r="106" ht="18" customHeight="1" spans="1:13">
      <c r="A106" s="27">
        <v>10</v>
      </c>
      <c r="B106" s="27" t="s">
        <v>223</v>
      </c>
      <c r="C106" s="27" t="s">
        <v>224</v>
      </c>
      <c r="D106" s="59" t="s">
        <v>31</v>
      </c>
      <c r="E106" s="27"/>
      <c r="F106" s="27">
        <v>2.9</v>
      </c>
      <c r="G106" s="29">
        <v>92.63</v>
      </c>
      <c r="H106" s="29">
        <v>26.13306</v>
      </c>
      <c r="I106" s="63">
        <v>118.76</v>
      </c>
      <c r="J106" s="64">
        <v>5981.99696867632</v>
      </c>
      <c r="K106" s="65">
        <f t="shared" si="1"/>
        <v>710421.96</v>
      </c>
      <c r="L106" s="27" t="s">
        <v>25</v>
      </c>
      <c r="M106" s="52">
        <v>50</v>
      </c>
    </row>
    <row r="107" ht="18" customHeight="1" spans="1:13">
      <c r="A107" s="27">
        <v>10</v>
      </c>
      <c r="B107" s="27" t="s">
        <v>225</v>
      </c>
      <c r="C107" s="27" t="s">
        <v>226</v>
      </c>
      <c r="D107" s="59" t="s">
        <v>34</v>
      </c>
      <c r="E107" s="27"/>
      <c r="F107" s="27">
        <v>2.9</v>
      </c>
      <c r="G107" s="29">
        <v>92.63</v>
      </c>
      <c r="H107" s="29">
        <v>26.13306</v>
      </c>
      <c r="I107" s="63">
        <v>118.76</v>
      </c>
      <c r="J107" s="64">
        <v>5907.99898955877</v>
      </c>
      <c r="K107" s="65">
        <f t="shared" si="1"/>
        <v>701633.959999999</v>
      </c>
      <c r="L107" s="27" t="s">
        <v>25</v>
      </c>
      <c r="M107" s="52">
        <v>50</v>
      </c>
    </row>
    <row r="108" ht="18" customHeight="1" spans="1:13">
      <c r="A108" s="27">
        <v>10</v>
      </c>
      <c r="B108" s="27" t="s">
        <v>227</v>
      </c>
      <c r="C108" s="27" t="s">
        <v>228</v>
      </c>
      <c r="D108" s="59" t="s">
        <v>37</v>
      </c>
      <c r="E108" s="27"/>
      <c r="F108" s="27">
        <v>2.9</v>
      </c>
      <c r="G108" s="29">
        <v>94.81</v>
      </c>
      <c r="H108" s="29">
        <v>26.74809</v>
      </c>
      <c r="I108" s="63">
        <v>121.56</v>
      </c>
      <c r="J108" s="64">
        <v>6006.0032905561</v>
      </c>
      <c r="K108" s="65">
        <f t="shared" si="1"/>
        <v>730089.76</v>
      </c>
      <c r="L108" s="27" t="s">
        <v>25</v>
      </c>
      <c r="M108" s="52">
        <v>50</v>
      </c>
    </row>
    <row r="109" ht="18" customHeight="1" spans="1:13">
      <c r="A109" s="27">
        <v>10</v>
      </c>
      <c r="B109" s="27" t="s">
        <v>229</v>
      </c>
      <c r="C109" s="27" t="s">
        <v>230</v>
      </c>
      <c r="D109" s="82" t="s">
        <v>40</v>
      </c>
      <c r="E109" s="27"/>
      <c r="F109" s="27">
        <v>2.9</v>
      </c>
      <c r="G109" s="29">
        <v>101.325</v>
      </c>
      <c r="H109" s="29">
        <v>28.58612</v>
      </c>
      <c r="I109" s="63">
        <v>129.91</v>
      </c>
      <c r="J109" s="64">
        <v>6052.99715187438</v>
      </c>
      <c r="K109" s="65">
        <f t="shared" si="1"/>
        <v>786344.860000001</v>
      </c>
      <c r="L109" s="27" t="s">
        <v>25</v>
      </c>
      <c r="M109" s="52">
        <v>50</v>
      </c>
    </row>
    <row r="110" ht="18" customHeight="1" spans="1:13">
      <c r="A110" s="27">
        <v>10</v>
      </c>
      <c r="B110" s="27" t="s">
        <v>231</v>
      </c>
      <c r="C110" s="27" t="s">
        <v>232</v>
      </c>
      <c r="D110" s="59" t="s">
        <v>24</v>
      </c>
      <c r="E110" s="27"/>
      <c r="F110" s="27">
        <v>2.9</v>
      </c>
      <c r="G110" s="29">
        <v>101.715</v>
      </c>
      <c r="H110" s="29">
        <v>28.69615</v>
      </c>
      <c r="I110" s="63">
        <v>130.41</v>
      </c>
      <c r="J110" s="64">
        <v>6019.00053676865</v>
      </c>
      <c r="K110" s="65">
        <f t="shared" si="1"/>
        <v>784937.86</v>
      </c>
      <c r="L110" s="27" t="s">
        <v>25</v>
      </c>
      <c r="M110" s="52">
        <v>50</v>
      </c>
    </row>
    <row r="111" ht="18" customHeight="1" spans="1:13">
      <c r="A111" s="27">
        <v>10</v>
      </c>
      <c r="B111" s="27" t="s">
        <v>233</v>
      </c>
      <c r="C111" s="27" t="s">
        <v>234</v>
      </c>
      <c r="D111" s="59" t="s">
        <v>28</v>
      </c>
      <c r="E111" s="27"/>
      <c r="F111" s="27">
        <v>2.9</v>
      </c>
      <c r="G111" s="29">
        <v>91.825</v>
      </c>
      <c r="H111" s="29">
        <v>25.90595</v>
      </c>
      <c r="I111" s="63">
        <v>117.73</v>
      </c>
      <c r="J111" s="64">
        <v>5951.0029729041</v>
      </c>
      <c r="K111" s="65">
        <f t="shared" si="1"/>
        <v>700611.58</v>
      </c>
      <c r="L111" s="27" t="s">
        <v>25</v>
      </c>
      <c r="M111" s="52">
        <v>50</v>
      </c>
    </row>
    <row r="112" ht="18" customHeight="1" spans="1:13">
      <c r="A112" s="27">
        <v>10</v>
      </c>
      <c r="B112" s="27" t="s">
        <v>235</v>
      </c>
      <c r="C112" s="27" t="s">
        <v>236</v>
      </c>
      <c r="D112" s="59" t="s">
        <v>31</v>
      </c>
      <c r="E112" s="27"/>
      <c r="F112" s="27">
        <v>2.9</v>
      </c>
      <c r="G112" s="29">
        <v>92.63</v>
      </c>
      <c r="H112" s="29">
        <v>26.13306</v>
      </c>
      <c r="I112" s="63">
        <v>118.76</v>
      </c>
      <c r="J112" s="64">
        <v>5902.99730549006</v>
      </c>
      <c r="K112" s="65">
        <f t="shared" si="1"/>
        <v>701039.96</v>
      </c>
      <c r="L112" s="27" t="s">
        <v>25</v>
      </c>
      <c r="M112" s="52">
        <v>50</v>
      </c>
    </row>
    <row r="113" ht="18" customHeight="1" spans="1:13">
      <c r="A113" s="27">
        <v>10</v>
      </c>
      <c r="B113" s="27" t="s">
        <v>237</v>
      </c>
      <c r="C113" s="27" t="s">
        <v>238</v>
      </c>
      <c r="D113" s="59" t="s">
        <v>34</v>
      </c>
      <c r="E113" s="27"/>
      <c r="F113" s="27">
        <v>2.9</v>
      </c>
      <c r="G113" s="29">
        <v>92.63</v>
      </c>
      <c r="H113" s="29">
        <v>26.13306</v>
      </c>
      <c r="I113" s="63">
        <v>118.76</v>
      </c>
      <c r="J113" s="64">
        <v>5831.99696867632</v>
      </c>
      <c r="K113" s="65">
        <f t="shared" si="1"/>
        <v>692607.96</v>
      </c>
      <c r="L113" s="27" t="s">
        <v>25</v>
      </c>
      <c r="M113" s="52">
        <v>50</v>
      </c>
    </row>
    <row r="114" ht="18" customHeight="1" spans="1:13">
      <c r="A114" s="27">
        <v>10</v>
      </c>
      <c r="B114" s="27" t="s">
        <v>239</v>
      </c>
      <c r="C114" s="27" t="s">
        <v>240</v>
      </c>
      <c r="D114" s="59" t="s">
        <v>37</v>
      </c>
      <c r="E114" s="27"/>
      <c r="F114" s="27">
        <v>2.9</v>
      </c>
      <c r="G114" s="29">
        <v>94.81</v>
      </c>
      <c r="H114" s="29">
        <v>26.74809</v>
      </c>
      <c r="I114" s="63">
        <v>121.56</v>
      </c>
      <c r="J114" s="64">
        <v>5926.99703849951</v>
      </c>
      <c r="K114" s="65">
        <f t="shared" si="1"/>
        <v>720485.76</v>
      </c>
      <c r="L114" s="27" t="s">
        <v>25</v>
      </c>
      <c r="M114" s="52">
        <v>50</v>
      </c>
    </row>
    <row r="115" ht="18" customHeight="1" spans="1:13">
      <c r="A115" s="27">
        <v>10</v>
      </c>
      <c r="B115" s="27" t="s">
        <v>241</v>
      </c>
      <c r="C115" s="27" t="s">
        <v>242</v>
      </c>
      <c r="D115" s="82" t="s">
        <v>40</v>
      </c>
      <c r="E115" s="27"/>
      <c r="F115" s="27">
        <v>2.9</v>
      </c>
      <c r="G115" s="29">
        <v>101.325</v>
      </c>
      <c r="H115" s="29">
        <v>28.58612</v>
      </c>
      <c r="I115" s="63">
        <v>129.91</v>
      </c>
      <c r="J115" s="64">
        <v>5972.00261719652</v>
      </c>
      <c r="K115" s="65">
        <f t="shared" si="1"/>
        <v>775822.86</v>
      </c>
      <c r="L115" s="27" t="s">
        <v>25</v>
      </c>
      <c r="M115" s="52">
        <v>50</v>
      </c>
    </row>
    <row r="116" ht="18" customHeight="1" spans="1:13">
      <c r="A116" s="27">
        <v>10</v>
      </c>
      <c r="B116" s="27" t="s">
        <v>243</v>
      </c>
      <c r="C116" s="27" t="s">
        <v>244</v>
      </c>
      <c r="D116" s="59" t="s">
        <v>24</v>
      </c>
      <c r="E116" s="27"/>
      <c r="F116" s="27">
        <v>2.9</v>
      </c>
      <c r="G116" s="29">
        <v>99.185</v>
      </c>
      <c r="H116" s="29">
        <v>27.98238</v>
      </c>
      <c r="I116" s="63">
        <v>127.17</v>
      </c>
      <c r="J116" s="64">
        <v>6068.00204450735</v>
      </c>
      <c r="K116" s="65">
        <f t="shared" si="1"/>
        <v>771667.82</v>
      </c>
      <c r="L116" s="27" t="s">
        <v>25</v>
      </c>
      <c r="M116" s="52">
        <v>50</v>
      </c>
    </row>
    <row r="117" ht="18" customHeight="1" spans="1:13">
      <c r="A117" s="27">
        <v>10</v>
      </c>
      <c r="B117" s="27" t="s">
        <v>245</v>
      </c>
      <c r="C117" s="27" t="s">
        <v>246</v>
      </c>
      <c r="D117" s="59" t="s">
        <v>28</v>
      </c>
      <c r="E117" s="27"/>
      <c r="F117" s="27">
        <v>2.9</v>
      </c>
      <c r="G117" s="29">
        <v>89.115</v>
      </c>
      <c r="H117" s="29">
        <v>25.1414</v>
      </c>
      <c r="I117" s="63">
        <v>114.26</v>
      </c>
      <c r="J117" s="64">
        <v>5999.00192543322</v>
      </c>
      <c r="K117" s="65">
        <f t="shared" si="1"/>
        <v>685445.96</v>
      </c>
      <c r="L117" s="27" t="s">
        <v>25</v>
      </c>
      <c r="M117" s="52">
        <v>50</v>
      </c>
    </row>
    <row r="118" ht="18" customHeight="1" spans="1:13">
      <c r="A118" s="27">
        <v>10</v>
      </c>
      <c r="B118" s="27" t="s">
        <v>247</v>
      </c>
      <c r="C118" s="27" t="s">
        <v>248</v>
      </c>
      <c r="D118" s="59" t="s">
        <v>31</v>
      </c>
      <c r="E118" s="27"/>
      <c r="F118" s="27">
        <v>2.9</v>
      </c>
      <c r="G118" s="29">
        <v>89.92</v>
      </c>
      <c r="H118" s="29">
        <v>25.36851</v>
      </c>
      <c r="I118" s="63">
        <v>115.29</v>
      </c>
      <c r="J118" s="64">
        <v>5949.99861219533</v>
      </c>
      <c r="K118" s="65">
        <f t="shared" si="1"/>
        <v>685975.34</v>
      </c>
      <c r="L118" s="27" t="s">
        <v>25</v>
      </c>
      <c r="M118" s="52">
        <v>50</v>
      </c>
    </row>
    <row r="119" ht="18" customHeight="1" spans="1:13">
      <c r="A119" s="27">
        <v>10</v>
      </c>
      <c r="B119" s="27" t="s">
        <v>249</v>
      </c>
      <c r="C119" s="27" t="s">
        <v>250</v>
      </c>
      <c r="D119" s="59" t="s">
        <v>34</v>
      </c>
      <c r="E119" s="27"/>
      <c r="F119" s="27">
        <v>2.9</v>
      </c>
      <c r="G119" s="29">
        <v>89.92</v>
      </c>
      <c r="H119" s="29">
        <v>25.36851</v>
      </c>
      <c r="I119" s="63">
        <v>115.29</v>
      </c>
      <c r="J119" s="64">
        <v>5877.00008673779</v>
      </c>
      <c r="K119" s="65">
        <f t="shared" si="1"/>
        <v>677559.34</v>
      </c>
      <c r="L119" s="27" t="s">
        <v>25</v>
      </c>
      <c r="M119" s="52">
        <v>50</v>
      </c>
    </row>
    <row r="120" ht="18" customHeight="1" spans="1:13">
      <c r="A120" s="27">
        <v>10</v>
      </c>
      <c r="B120" s="27" t="s">
        <v>251</v>
      </c>
      <c r="C120" s="27" t="s">
        <v>252</v>
      </c>
      <c r="D120" s="59" t="s">
        <v>37</v>
      </c>
      <c r="E120" s="27"/>
      <c r="F120" s="27">
        <v>2.9</v>
      </c>
      <c r="G120" s="29">
        <v>92.035</v>
      </c>
      <c r="H120" s="29">
        <v>25.9652</v>
      </c>
      <c r="I120" s="63">
        <v>118</v>
      </c>
      <c r="J120" s="64">
        <v>5975</v>
      </c>
      <c r="K120" s="65">
        <f t="shared" si="1"/>
        <v>705050</v>
      </c>
      <c r="L120" s="27" t="s">
        <v>25</v>
      </c>
      <c r="M120" s="52">
        <v>50</v>
      </c>
    </row>
    <row r="121" ht="18" customHeight="1" spans="1:13">
      <c r="A121" s="27">
        <v>10</v>
      </c>
      <c r="B121" s="27" t="s">
        <v>253</v>
      </c>
      <c r="C121" s="27" t="s">
        <v>254</v>
      </c>
      <c r="D121" s="82" t="s">
        <v>40</v>
      </c>
      <c r="E121" s="27"/>
      <c r="F121" s="27">
        <v>2.9</v>
      </c>
      <c r="G121" s="29">
        <v>99.18</v>
      </c>
      <c r="H121" s="29">
        <v>27.98097</v>
      </c>
      <c r="I121" s="63">
        <v>127.16</v>
      </c>
      <c r="J121" s="64">
        <v>6020.00125825731</v>
      </c>
      <c r="K121" s="65">
        <f t="shared" si="1"/>
        <v>765503.36</v>
      </c>
      <c r="L121" s="27" t="s">
        <v>25</v>
      </c>
      <c r="M121" s="52">
        <v>50</v>
      </c>
    </row>
    <row r="122" ht="18" customHeight="1" spans="1:13">
      <c r="A122" s="27">
        <v>10</v>
      </c>
      <c r="B122" s="27" t="s">
        <v>255</v>
      </c>
      <c r="C122" s="27" t="s">
        <v>256</v>
      </c>
      <c r="D122" s="59" t="s">
        <v>24</v>
      </c>
      <c r="E122" s="27"/>
      <c r="F122" s="27">
        <v>2.9</v>
      </c>
      <c r="G122" s="29">
        <v>99.185</v>
      </c>
      <c r="H122" s="29">
        <v>27.98238</v>
      </c>
      <c r="I122" s="63">
        <v>127.17</v>
      </c>
      <c r="J122" s="64">
        <v>5409.00228041205</v>
      </c>
      <c r="K122" s="65">
        <f t="shared" si="1"/>
        <v>687862.82</v>
      </c>
      <c r="L122" s="27" t="s">
        <v>25</v>
      </c>
      <c r="M122" s="52">
        <v>100</v>
      </c>
    </row>
    <row r="123" ht="18" customHeight="1" spans="1:13">
      <c r="A123" s="27">
        <v>10</v>
      </c>
      <c r="B123" s="27" t="s">
        <v>257</v>
      </c>
      <c r="C123" s="27" t="s">
        <v>258</v>
      </c>
      <c r="D123" s="59" t="s">
        <v>28</v>
      </c>
      <c r="E123" s="27"/>
      <c r="F123" s="27">
        <v>2.9</v>
      </c>
      <c r="G123" s="29">
        <v>89.115</v>
      </c>
      <c r="H123" s="29">
        <v>25.1414</v>
      </c>
      <c r="I123" s="63">
        <v>114.26</v>
      </c>
      <c r="J123" s="64">
        <v>5357.00122527569</v>
      </c>
      <c r="K123" s="65">
        <f t="shared" si="1"/>
        <v>612090.96</v>
      </c>
      <c r="L123" s="27" t="s">
        <v>25</v>
      </c>
      <c r="M123" s="52">
        <v>100</v>
      </c>
    </row>
    <row r="124" ht="18" customHeight="1" spans="1:13">
      <c r="A124" s="27">
        <v>10</v>
      </c>
      <c r="B124" s="27" t="s">
        <v>259</v>
      </c>
      <c r="C124" s="27" t="s">
        <v>260</v>
      </c>
      <c r="D124" s="59" t="s">
        <v>31</v>
      </c>
      <c r="E124" s="27"/>
      <c r="F124" s="27">
        <v>2.9</v>
      </c>
      <c r="G124" s="29">
        <v>89.92</v>
      </c>
      <c r="H124" s="29">
        <v>25.36851</v>
      </c>
      <c r="I124" s="63">
        <v>115.29</v>
      </c>
      <c r="J124" s="64">
        <v>5321.00216844479</v>
      </c>
      <c r="K124" s="65">
        <f t="shared" si="1"/>
        <v>613458.34</v>
      </c>
      <c r="L124" s="27" t="s">
        <v>25</v>
      </c>
      <c r="M124" s="52">
        <v>100</v>
      </c>
    </row>
    <row r="125" ht="18" customHeight="1" spans="1:13">
      <c r="A125" s="27">
        <v>10</v>
      </c>
      <c r="B125" s="27" t="s">
        <v>261</v>
      </c>
      <c r="C125" s="27" t="s">
        <v>262</v>
      </c>
      <c r="D125" s="59" t="s">
        <v>34</v>
      </c>
      <c r="E125" s="27"/>
      <c r="F125" s="27">
        <v>2.9</v>
      </c>
      <c r="G125" s="29">
        <v>89.92</v>
      </c>
      <c r="H125" s="29">
        <v>25.36851</v>
      </c>
      <c r="I125" s="63">
        <v>115.29</v>
      </c>
      <c r="J125" s="64">
        <v>5266.00173475583</v>
      </c>
      <c r="K125" s="65">
        <f t="shared" si="1"/>
        <v>607117.34</v>
      </c>
      <c r="L125" s="27" t="s">
        <v>25</v>
      </c>
      <c r="M125" s="52">
        <v>100</v>
      </c>
    </row>
    <row r="126" ht="18" customHeight="1" spans="1:13">
      <c r="A126" s="27">
        <v>10</v>
      </c>
      <c r="B126" s="27" t="s">
        <v>263</v>
      </c>
      <c r="C126" s="27" t="s">
        <v>264</v>
      </c>
      <c r="D126" s="59" t="s">
        <v>37</v>
      </c>
      <c r="E126" s="27"/>
      <c r="F126" s="27">
        <v>2.9</v>
      </c>
      <c r="G126" s="29">
        <v>92.035</v>
      </c>
      <c r="H126" s="29">
        <v>25.9652</v>
      </c>
      <c r="I126" s="63">
        <v>118</v>
      </c>
      <c r="J126" s="64">
        <v>5339</v>
      </c>
      <c r="K126" s="65">
        <f t="shared" si="1"/>
        <v>630002</v>
      </c>
      <c r="L126" s="27" t="s">
        <v>25</v>
      </c>
      <c r="M126" s="52">
        <v>100</v>
      </c>
    </row>
    <row r="127" ht="18" customHeight="1" spans="1:13">
      <c r="A127" s="27">
        <v>10</v>
      </c>
      <c r="B127" s="27" t="s">
        <v>265</v>
      </c>
      <c r="C127" s="27" t="s">
        <v>266</v>
      </c>
      <c r="D127" s="82" t="s">
        <v>40</v>
      </c>
      <c r="E127" s="27"/>
      <c r="F127" s="27">
        <v>2.9</v>
      </c>
      <c r="G127" s="29">
        <v>99.18</v>
      </c>
      <c r="H127" s="29">
        <v>27.98097</v>
      </c>
      <c r="I127" s="63">
        <v>127.16</v>
      </c>
      <c r="J127" s="64">
        <v>5372.99748348537</v>
      </c>
      <c r="K127" s="65">
        <f t="shared" si="1"/>
        <v>683230.36</v>
      </c>
      <c r="L127" s="27" t="s">
        <v>25</v>
      </c>
      <c r="M127" s="52">
        <v>100</v>
      </c>
    </row>
    <row r="128" ht="18" customHeight="1" spans="1:12">
      <c r="A128" s="68" t="s">
        <v>267</v>
      </c>
      <c r="B128" s="68"/>
      <c r="C128" s="68"/>
      <c r="D128" s="68"/>
      <c r="E128" s="68"/>
      <c r="F128" s="68"/>
      <c r="G128" s="69"/>
      <c r="H128" s="69"/>
      <c r="I128" s="69">
        <f>SUM(I9:I127)</f>
        <v>14723.25</v>
      </c>
      <c r="J128" s="74">
        <f>K128/I128</f>
        <v>5749.6698718014</v>
      </c>
      <c r="K128" s="75">
        <f>SUM(K9:K127)</f>
        <v>84653826.94</v>
      </c>
      <c r="L128" s="68"/>
    </row>
    <row r="131" customHeight="1" spans="1:11">
      <c r="A131" s="70"/>
      <c r="B131" s="70"/>
      <c r="C131" s="70"/>
      <c r="D131" s="70"/>
      <c r="E131" s="70"/>
      <c r="F131" s="70"/>
      <c r="G131" s="71"/>
      <c r="H131" s="72"/>
      <c r="I131" s="76"/>
      <c r="J131" s="77"/>
      <c r="K131" s="76"/>
    </row>
    <row r="132" s="51" customFormat="1" ht="72" customHeight="1" spans="1:13">
      <c r="A132" s="83" t="s">
        <v>268</v>
      </c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79"/>
    </row>
  </sheetData>
  <sheetProtection sheet="1" objects="1"/>
  <mergeCells count="23">
    <mergeCell ref="A1:L1"/>
    <mergeCell ref="A6:D6"/>
    <mergeCell ref="E6:L6"/>
    <mergeCell ref="A131:E131"/>
    <mergeCell ref="A132:L132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A2:D3"/>
    <mergeCell ref="E2:I3"/>
    <mergeCell ref="J2:K3"/>
    <mergeCell ref="A4:D5"/>
    <mergeCell ref="E4:I5"/>
    <mergeCell ref="J4:K5"/>
  </mergeCells>
  <printOptions horizontalCentered="1"/>
  <pageMargins left="0.0784722222222222" right="0.199305555555556" top="0.389583333333333" bottom="0.509722222222222" header="0.199305555555556" footer="0.159722222222222"/>
  <pageSetup paperSize="9" scale="9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8"/>
  <sheetViews>
    <sheetView tabSelected="1" workbookViewId="0">
      <selection activeCell="H74" sqref="H74"/>
    </sheetView>
  </sheetViews>
  <sheetFormatPr defaultColWidth="9" defaultRowHeight="14.25"/>
  <cols>
    <col min="1" max="1" width="6.5" style="52" customWidth="1"/>
    <col min="2" max="2" width="10.625" style="52" customWidth="1"/>
    <col min="3" max="3" width="16.625" style="52" customWidth="1"/>
    <col min="4" max="4" width="5" style="52" customWidth="1"/>
    <col min="5" max="5" width="8.25" style="52" hidden="1" customWidth="1"/>
    <col min="6" max="6" width="8.25" style="52" customWidth="1"/>
    <col min="7" max="7" width="16.25" style="53" customWidth="1"/>
    <col min="8" max="8" width="17.625" style="54" customWidth="1"/>
    <col min="9" max="9" width="14.5" style="1" customWidth="1"/>
    <col min="10" max="10" width="20.125" style="55" customWidth="1"/>
    <col min="11" max="11" width="19" style="1" customWidth="1"/>
    <col min="12" max="12" width="19.25" style="52" customWidth="1"/>
    <col min="13" max="13" width="9" style="52" hidden="1" customWidth="1"/>
    <col min="14" max="14" width="18" style="56" customWidth="1"/>
    <col min="15" max="16" width="23" style="57" customWidth="1"/>
    <col min="17" max="16384" width="9" style="52"/>
  </cols>
  <sheetData>
    <row r="1" ht="35.1" customHeight="1" spans="1:12">
      <c r="A1" s="6" t="s">
        <v>0</v>
      </c>
      <c r="B1" s="6"/>
      <c r="C1" s="6"/>
      <c r="D1" s="6"/>
      <c r="E1" s="6"/>
      <c r="F1" s="6"/>
      <c r="G1" s="7"/>
      <c r="H1" s="7"/>
      <c r="I1" s="6"/>
      <c r="J1" s="6"/>
      <c r="K1" s="6"/>
      <c r="L1" s="6"/>
    </row>
    <row r="2" ht="30.95" customHeight="1" spans="1:12">
      <c r="A2" s="17" t="s">
        <v>1</v>
      </c>
      <c r="B2" s="17"/>
      <c r="C2" s="17"/>
      <c r="D2" s="17"/>
      <c r="E2" s="17" t="s">
        <v>2</v>
      </c>
      <c r="F2" s="17"/>
      <c r="G2" s="58"/>
      <c r="H2" s="58"/>
      <c r="I2" s="17"/>
      <c r="J2" s="8" t="s">
        <v>3</v>
      </c>
      <c r="K2" s="10"/>
      <c r="L2" s="33">
        <v>44694</v>
      </c>
    </row>
    <row r="3" ht="20.45" customHeight="1" spans="1:12">
      <c r="A3" s="17"/>
      <c r="B3" s="17"/>
      <c r="C3" s="17"/>
      <c r="D3" s="17"/>
      <c r="E3" s="17"/>
      <c r="F3" s="17"/>
      <c r="G3" s="58"/>
      <c r="H3" s="58"/>
      <c r="I3" s="17"/>
      <c r="J3" s="11"/>
      <c r="K3" s="13"/>
      <c r="L3" s="36"/>
    </row>
    <row r="4" ht="21.75" customHeight="1" spans="1:12">
      <c r="A4" s="17" t="s">
        <v>4</v>
      </c>
      <c r="B4" s="17"/>
      <c r="C4" s="17"/>
      <c r="D4" s="17"/>
      <c r="E4" s="17" t="s">
        <v>5</v>
      </c>
      <c r="F4" s="17"/>
      <c r="G4" s="58"/>
      <c r="H4" s="58"/>
      <c r="I4" s="17"/>
      <c r="J4" s="8" t="s">
        <v>6</v>
      </c>
      <c r="K4" s="10"/>
      <c r="L4" s="37">
        <v>24333.9</v>
      </c>
    </row>
    <row r="5" ht="39.75" customHeight="1" spans="1:12">
      <c r="A5" s="17"/>
      <c r="B5" s="17"/>
      <c r="C5" s="17"/>
      <c r="D5" s="17"/>
      <c r="E5" s="17"/>
      <c r="F5" s="17"/>
      <c r="G5" s="58"/>
      <c r="H5" s="58"/>
      <c r="I5" s="17"/>
      <c r="J5" s="11"/>
      <c r="K5" s="13"/>
      <c r="L5" s="37"/>
    </row>
    <row r="6" ht="39" customHeight="1" spans="1:12">
      <c r="A6" s="17" t="s">
        <v>7</v>
      </c>
      <c r="B6" s="17"/>
      <c r="C6" s="17"/>
      <c r="D6" s="17"/>
      <c r="E6" s="17" t="s">
        <v>8</v>
      </c>
      <c r="F6" s="17"/>
      <c r="G6" s="58"/>
      <c r="H6" s="58"/>
      <c r="I6" s="17"/>
      <c r="J6" s="17"/>
      <c r="K6" s="17"/>
      <c r="L6" s="17"/>
    </row>
    <row r="7" ht="28.5" customHeight="1" spans="1:12">
      <c r="A7" s="17" t="s">
        <v>9</v>
      </c>
      <c r="B7" s="17" t="s">
        <v>10</v>
      </c>
      <c r="C7" s="17" t="s">
        <v>11</v>
      </c>
      <c r="D7" s="17" t="s">
        <v>12</v>
      </c>
      <c r="E7" s="17" t="s">
        <v>13</v>
      </c>
      <c r="F7" s="18" t="s">
        <v>14</v>
      </c>
      <c r="G7" s="19" t="s">
        <v>15</v>
      </c>
      <c r="H7" s="19" t="s">
        <v>16</v>
      </c>
      <c r="I7" s="17" t="s">
        <v>17</v>
      </c>
      <c r="J7" s="61" t="s">
        <v>18</v>
      </c>
      <c r="K7" s="40" t="s">
        <v>19</v>
      </c>
      <c r="L7" s="17" t="s">
        <v>20</v>
      </c>
    </row>
    <row r="8" ht="28.5" customHeight="1" spans="1:12">
      <c r="A8" s="17"/>
      <c r="B8" s="17"/>
      <c r="C8" s="17"/>
      <c r="D8" s="17"/>
      <c r="E8" s="17"/>
      <c r="F8" s="20"/>
      <c r="G8" s="19" t="s">
        <v>21</v>
      </c>
      <c r="H8" s="19" t="s">
        <v>21</v>
      </c>
      <c r="I8" s="17"/>
      <c r="J8" s="62"/>
      <c r="K8" s="42"/>
      <c r="L8" s="17"/>
    </row>
    <row r="9" ht="18" customHeight="1" spans="1:14">
      <c r="A9" s="27">
        <v>7</v>
      </c>
      <c r="B9" s="27" t="s">
        <v>22</v>
      </c>
      <c r="C9" s="27" t="s">
        <v>269</v>
      </c>
      <c r="D9" s="59" t="s">
        <v>270</v>
      </c>
      <c r="E9" s="27"/>
      <c r="F9" s="27">
        <v>2.9</v>
      </c>
      <c r="G9" s="29">
        <v>125.375</v>
      </c>
      <c r="H9" s="29">
        <v>24.47581</v>
      </c>
      <c r="I9" s="63">
        <v>149.85</v>
      </c>
      <c r="J9" s="64">
        <v>6021.75</v>
      </c>
      <c r="K9" s="65">
        <f>J9*I9</f>
        <v>902359.2375</v>
      </c>
      <c r="L9" s="27" t="s">
        <v>25</v>
      </c>
      <c r="M9" s="52">
        <v>40</v>
      </c>
      <c r="N9" s="66"/>
    </row>
    <row r="10" ht="18" customHeight="1" spans="1:14">
      <c r="A10" s="27">
        <v>7</v>
      </c>
      <c r="B10" s="27" t="s">
        <v>26</v>
      </c>
      <c r="C10" s="27" t="s">
        <v>271</v>
      </c>
      <c r="D10" s="59" t="s">
        <v>272</v>
      </c>
      <c r="E10" s="27"/>
      <c r="F10" s="27">
        <v>2.9</v>
      </c>
      <c r="G10" s="29">
        <v>103.385</v>
      </c>
      <c r="H10" s="29">
        <v>20.1829</v>
      </c>
      <c r="I10" s="63">
        <v>123.57</v>
      </c>
      <c r="J10" s="64">
        <v>5820.96</v>
      </c>
      <c r="K10" s="65">
        <f t="shared" ref="K10:K73" si="0">J10*I10</f>
        <v>719296.0272</v>
      </c>
      <c r="L10" s="27" t="s">
        <v>25</v>
      </c>
      <c r="M10" s="52">
        <v>40</v>
      </c>
      <c r="N10" s="66"/>
    </row>
    <row r="11" ht="18" customHeight="1" spans="1:14">
      <c r="A11" s="27">
        <v>7</v>
      </c>
      <c r="B11" s="27" t="s">
        <v>29</v>
      </c>
      <c r="C11" s="27" t="s">
        <v>273</v>
      </c>
      <c r="D11" s="59" t="s">
        <v>272</v>
      </c>
      <c r="E11" s="27"/>
      <c r="F11" s="27">
        <v>2.9</v>
      </c>
      <c r="G11" s="29">
        <v>103.385</v>
      </c>
      <c r="H11" s="29">
        <v>20.1829</v>
      </c>
      <c r="I11" s="63">
        <v>123.57</v>
      </c>
      <c r="J11" s="64">
        <v>5889.23</v>
      </c>
      <c r="K11" s="65">
        <f t="shared" si="0"/>
        <v>727732.1511</v>
      </c>
      <c r="L11" s="27" t="s">
        <v>25</v>
      </c>
      <c r="M11" s="52">
        <v>40</v>
      </c>
      <c r="N11" s="66"/>
    </row>
    <row r="12" ht="18" customHeight="1" spans="1:14">
      <c r="A12" s="27">
        <v>7</v>
      </c>
      <c r="B12" s="27" t="s">
        <v>32</v>
      </c>
      <c r="C12" s="27" t="s">
        <v>274</v>
      </c>
      <c r="D12" s="59" t="s">
        <v>275</v>
      </c>
      <c r="E12" s="27"/>
      <c r="F12" s="27">
        <v>2.9</v>
      </c>
      <c r="G12" s="29">
        <v>107.38</v>
      </c>
      <c r="H12" s="29">
        <v>20.96281</v>
      </c>
      <c r="I12" s="63">
        <v>128.34</v>
      </c>
      <c r="J12" s="64">
        <v>5820.96</v>
      </c>
      <c r="K12" s="65">
        <f t="shared" si="0"/>
        <v>747062.0064</v>
      </c>
      <c r="L12" s="27" t="s">
        <v>25</v>
      </c>
      <c r="M12" s="52">
        <v>40</v>
      </c>
      <c r="N12" s="66"/>
    </row>
    <row r="13" ht="18" customHeight="1" spans="1:14">
      <c r="A13" s="27">
        <v>7</v>
      </c>
      <c r="B13" s="27" t="s">
        <v>35</v>
      </c>
      <c r="C13" s="27" t="s">
        <v>276</v>
      </c>
      <c r="D13" s="59" t="s">
        <v>275</v>
      </c>
      <c r="E13" s="27"/>
      <c r="F13" s="27">
        <v>2.9</v>
      </c>
      <c r="G13" s="29">
        <v>107.38</v>
      </c>
      <c r="H13" s="29">
        <v>20.96281</v>
      </c>
      <c r="I13" s="63">
        <v>128.34</v>
      </c>
      <c r="J13" s="64">
        <v>5866.47</v>
      </c>
      <c r="K13" s="65">
        <f t="shared" si="0"/>
        <v>752902.7598</v>
      </c>
      <c r="L13" s="27" t="s">
        <v>25</v>
      </c>
      <c r="M13" s="52">
        <v>50</v>
      </c>
      <c r="N13" s="67"/>
    </row>
    <row r="14" ht="18" customHeight="1" spans="1:14">
      <c r="A14" s="27">
        <v>7</v>
      </c>
      <c r="B14" s="27" t="s">
        <v>38</v>
      </c>
      <c r="C14" s="27" t="s">
        <v>277</v>
      </c>
      <c r="D14" s="60" t="s">
        <v>272</v>
      </c>
      <c r="E14" s="27"/>
      <c r="F14" s="27">
        <v>2.9</v>
      </c>
      <c r="G14" s="29">
        <v>214.63</v>
      </c>
      <c r="H14" s="29">
        <v>41.90024</v>
      </c>
      <c r="I14" s="63">
        <v>256.53</v>
      </c>
      <c r="J14" s="64">
        <v>5977.13</v>
      </c>
      <c r="K14" s="65">
        <f t="shared" si="0"/>
        <v>1533313.1589</v>
      </c>
      <c r="L14" s="27" t="s">
        <v>25</v>
      </c>
      <c r="M14" s="52">
        <v>50</v>
      </c>
      <c r="N14" s="67"/>
    </row>
    <row r="15" ht="18" customHeight="1" spans="1:14">
      <c r="A15" s="27">
        <v>7</v>
      </c>
      <c r="B15" s="27" t="s">
        <v>278</v>
      </c>
      <c r="C15" s="27" t="s">
        <v>279</v>
      </c>
      <c r="D15" s="59" t="s">
        <v>270</v>
      </c>
      <c r="E15" s="27"/>
      <c r="F15" s="27">
        <v>2.9</v>
      </c>
      <c r="G15" s="29">
        <v>125.375</v>
      </c>
      <c r="H15" s="29">
        <v>24.47581</v>
      </c>
      <c r="I15" s="63">
        <v>149.85</v>
      </c>
      <c r="J15" s="64">
        <v>5673.88</v>
      </c>
      <c r="K15" s="65">
        <f t="shared" si="0"/>
        <v>850230.918</v>
      </c>
      <c r="L15" s="27" t="s">
        <v>25</v>
      </c>
      <c r="M15" s="52">
        <v>50</v>
      </c>
      <c r="N15" s="67"/>
    </row>
    <row r="16" ht="18" customHeight="1" spans="1:14">
      <c r="A16" s="27">
        <v>7</v>
      </c>
      <c r="B16" s="27" t="s">
        <v>41</v>
      </c>
      <c r="C16" s="27" t="s">
        <v>280</v>
      </c>
      <c r="D16" s="59" t="s">
        <v>272</v>
      </c>
      <c r="E16" s="27"/>
      <c r="F16" s="27">
        <v>2.9</v>
      </c>
      <c r="G16" s="29">
        <v>110.885</v>
      </c>
      <c r="H16" s="29">
        <v>21.64706</v>
      </c>
      <c r="I16" s="63">
        <v>132.53</v>
      </c>
      <c r="J16" s="64">
        <v>5501.29</v>
      </c>
      <c r="K16" s="65">
        <f t="shared" si="0"/>
        <v>729085.9637</v>
      </c>
      <c r="L16" s="27" t="s">
        <v>25</v>
      </c>
      <c r="M16" s="52">
        <v>50</v>
      </c>
      <c r="N16" s="67"/>
    </row>
    <row r="17" ht="18" customHeight="1" spans="1:14">
      <c r="A17" s="27">
        <v>7</v>
      </c>
      <c r="B17" s="27" t="s">
        <v>43</v>
      </c>
      <c r="C17" s="27" t="s">
        <v>281</v>
      </c>
      <c r="D17" s="59" t="s">
        <v>272</v>
      </c>
      <c r="E17" s="27"/>
      <c r="F17" s="27">
        <v>2.9</v>
      </c>
      <c r="G17" s="29">
        <v>110.885</v>
      </c>
      <c r="H17" s="29">
        <v>21.64706</v>
      </c>
      <c r="I17" s="63">
        <v>132.53</v>
      </c>
      <c r="J17" s="64">
        <v>5559.97</v>
      </c>
      <c r="K17" s="65">
        <f t="shared" si="0"/>
        <v>736862.8241</v>
      </c>
      <c r="L17" s="27" t="s">
        <v>25</v>
      </c>
      <c r="M17" s="52">
        <v>50</v>
      </c>
      <c r="N17" s="66"/>
    </row>
    <row r="18" ht="18" customHeight="1" spans="1:14">
      <c r="A18" s="27">
        <v>7</v>
      </c>
      <c r="B18" s="27" t="s">
        <v>45</v>
      </c>
      <c r="C18" s="27" t="s">
        <v>282</v>
      </c>
      <c r="D18" s="59" t="s">
        <v>275</v>
      </c>
      <c r="E18" s="27"/>
      <c r="F18" s="27">
        <v>2.9</v>
      </c>
      <c r="G18" s="29">
        <v>107.38</v>
      </c>
      <c r="H18" s="29">
        <v>20.96281</v>
      </c>
      <c r="I18" s="63">
        <v>128.34</v>
      </c>
      <c r="J18" s="64">
        <v>5501.29</v>
      </c>
      <c r="K18" s="65">
        <f t="shared" si="0"/>
        <v>706035.5586</v>
      </c>
      <c r="L18" s="27" t="s">
        <v>25</v>
      </c>
      <c r="M18" s="52">
        <v>50</v>
      </c>
      <c r="N18" s="66"/>
    </row>
    <row r="19" ht="18" customHeight="1" spans="1:14">
      <c r="A19" s="27">
        <v>7</v>
      </c>
      <c r="B19" s="27" t="s">
        <v>47</v>
      </c>
      <c r="C19" s="27" t="s">
        <v>283</v>
      </c>
      <c r="D19" s="59" t="s">
        <v>275</v>
      </c>
      <c r="E19" s="27"/>
      <c r="F19" s="27">
        <v>2.9</v>
      </c>
      <c r="G19" s="29">
        <v>107.38</v>
      </c>
      <c r="H19" s="29">
        <v>20.96281</v>
      </c>
      <c r="I19" s="63">
        <v>128.34</v>
      </c>
      <c r="J19" s="64">
        <v>5540.41</v>
      </c>
      <c r="K19" s="65">
        <f t="shared" si="0"/>
        <v>711056.2194</v>
      </c>
      <c r="L19" s="27" t="s">
        <v>25</v>
      </c>
      <c r="M19" s="52">
        <v>50</v>
      </c>
      <c r="N19" s="66"/>
    </row>
    <row r="20" ht="18" customHeight="1" spans="1:14">
      <c r="A20" s="27">
        <v>7</v>
      </c>
      <c r="B20" s="27" t="s">
        <v>51</v>
      </c>
      <c r="C20" s="27" t="s">
        <v>284</v>
      </c>
      <c r="D20" s="59" t="s">
        <v>270</v>
      </c>
      <c r="E20" s="27"/>
      <c r="F20" s="27">
        <v>2.9</v>
      </c>
      <c r="G20" s="29">
        <v>125.375</v>
      </c>
      <c r="H20" s="29">
        <v>24.47581</v>
      </c>
      <c r="I20" s="63">
        <v>149.85</v>
      </c>
      <c r="J20" s="64">
        <v>5738.7</v>
      </c>
      <c r="K20" s="65">
        <f t="shared" si="0"/>
        <v>859944.195</v>
      </c>
      <c r="L20" s="27" t="s">
        <v>25</v>
      </c>
      <c r="M20" s="52">
        <v>50</v>
      </c>
      <c r="N20" s="67"/>
    </row>
    <row r="21" ht="18" customHeight="1" spans="1:14">
      <c r="A21" s="27">
        <v>7</v>
      </c>
      <c r="B21" s="27" t="s">
        <v>53</v>
      </c>
      <c r="C21" s="27" t="s">
        <v>285</v>
      </c>
      <c r="D21" s="59" t="s">
        <v>272</v>
      </c>
      <c r="E21" s="27"/>
      <c r="F21" s="27">
        <v>2.9</v>
      </c>
      <c r="G21" s="29">
        <v>110.885</v>
      </c>
      <c r="H21" s="29">
        <v>21.64706</v>
      </c>
      <c r="I21" s="63">
        <v>132.53</v>
      </c>
      <c r="J21" s="64">
        <v>5560.86</v>
      </c>
      <c r="K21" s="65">
        <f t="shared" si="0"/>
        <v>736980.7758</v>
      </c>
      <c r="L21" s="27" t="s">
        <v>25</v>
      </c>
      <c r="M21" s="52">
        <v>50</v>
      </c>
      <c r="N21" s="67"/>
    </row>
    <row r="22" ht="18" customHeight="1" spans="1:14">
      <c r="A22" s="27">
        <v>7</v>
      </c>
      <c r="B22" s="27" t="s">
        <v>55</v>
      </c>
      <c r="C22" s="27" t="s">
        <v>286</v>
      </c>
      <c r="D22" s="59" t="s">
        <v>272</v>
      </c>
      <c r="E22" s="27"/>
      <c r="F22" s="27">
        <v>2.9</v>
      </c>
      <c r="G22" s="29">
        <v>110.885</v>
      </c>
      <c r="H22" s="29">
        <v>21.64706</v>
      </c>
      <c r="I22" s="63">
        <v>132.53</v>
      </c>
      <c r="J22" s="64">
        <v>5621.33</v>
      </c>
      <c r="K22" s="65">
        <f t="shared" si="0"/>
        <v>744994.8649</v>
      </c>
      <c r="L22" s="27" t="s">
        <v>25</v>
      </c>
      <c r="M22" s="52">
        <v>50</v>
      </c>
      <c r="N22" s="67"/>
    </row>
    <row r="23" ht="18" customHeight="1" spans="1:14">
      <c r="A23" s="27">
        <v>7</v>
      </c>
      <c r="B23" s="27" t="s">
        <v>57</v>
      </c>
      <c r="C23" s="27" t="s">
        <v>287</v>
      </c>
      <c r="D23" s="59" t="s">
        <v>275</v>
      </c>
      <c r="E23" s="27"/>
      <c r="F23" s="27">
        <v>2.9</v>
      </c>
      <c r="G23" s="29">
        <v>107.38</v>
      </c>
      <c r="H23" s="29">
        <v>20.96281</v>
      </c>
      <c r="I23" s="63">
        <v>128.34</v>
      </c>
      <c r="J23" s="64">
        <v>5560.86</v>
      </c>
      <c r="K23" s="65">
        <f t="shared" si="0"/>
        <v>713680.7724</v>
      </c>
      <c r="L23" s="27" t="s">
        <v>25</v>
      </c>
      <c r="M23" s="52">
        <v>50</v>
      </c>
      <c r="N23" s="66"/>
    </row>
    <row r="24" ht="18" customHeight="1" spans="1:14">
      <c r="A24" s="27">
        <v>7</v>
      </c>
      <c r="B24" s="27" t="s">
        <v>59</v>
      </c>
      <c r="C24" s="27" t="s">
        <v>288</v>
      </c>
      <c r="D24" s="59" t="s">
        <v>275</v>
      </c>
      <c r="E24" s="27"/>
      <c r="F24" s="27">
        <v>2.9</v>
      </c>
      <c r="G24" s="29">
        <v>107.38</v>
      </c>
      <c r="H24" s="29">
        <v>20.96281</v>
      </c>
      <c r="I24" s="63">
        <v>128.34</v>
      </c>
      <c r="J24" s="64">
        <v>5601.17</v>
      </c>
      <c r="K24" s="65">
        <f t="shared" si="0"/>
        <v>718854.1578</v>
      </c>
      <c r="L24" s="27" t="s">
        <v>25</v>
      </c>
      <c r="M24" s="52">
        <v>50</v>
      </c>
      <c r="N24" s="66"/>
    </row>
    <row r="25" ht="18" customHeight="1" spans="1:14">
      <c r="A25" s="27">
        <v>7</v>
      </c>
      <c r="B25" s="27" t="s">
        <v>61</v>
      </c>
      <c r="C25" s="27" t="s">
        <v>289</v>
      </c>
      <c r="D25" s="60" t="s">
        <v>272</v>
      </c>
      <c r="E25" s="27"/>
      <c r="F25" s="27">
        <v>2.9</v>
      </c>
      <c r="G25" s="29">
        <v>111.065</v>
      </c>
      <c r="H25" s="29">
        <v>21.6822</v>
      </c>
      <c r="I25" s="63">
        <v>132.75</v>
      </c>
      <c r="J25" s="64">
        <v>5699.18</v>
      </c>
      <c r="K25" s="65">
        <f t="shared" si="0"/>
        <v>756566.145</v>
      </c>
      <c r="L25" s="27" t="s">
        <v>25</v>
      </c>
      <c r="M25" s="52">
        <v>50</v>
      </c>
      <c r="N25" s="66"/>
    </row>
    <row r="26" ht="18" customHeight="1" spans="1:14">
      <c r="A26" s="27">
        <v>7</v>
      </c>
      <c r="B26" s="27" t="s">
        <v>63</v>
      </c>
      <c r="C26" s="27" t="s">
        <v>290</v>
      </c>
      <c r="D26" s="59" t="s">
        <v>270</v>
      </c>
      <c r="E26" s="27"/>
      <c r="F26" s="27">
        <v>2.9</v>
      </c>
      <c r="G26" s="29">
        <v>125.375</v>
      </c>
      <c r="H26" s="29">
        <v>24.47581</v>
      </c>
      <c r="I26" s="63">
        <v>149.85</v>
      </c>
      <c r="J26" s="64">
        <v>5851.48</v>
      </c>
      <c r="K26" s="65">
        <f t="shared" si="0"/>
        <v>876844.278</v>
      </c>
      <c r="L26" s="27" t="s">
        <v>25</v>
      </c>
      <c r="M26" s="52">
        <v>50</v>
      </c>
      <c r="N26" s="66"/>
    </row>
    <row r="27" ht="18" customHeight="1" spans="1:14">
      <c r="A27" s="27">
        <v>7</v>
      </c>
      <c r="B27" s="27" t="s">
        <v>65</v>
      </c>
      <c r="C27" s="27" t="s">
        <v>291</v>
      </c>
      <c r="D27" s="59" t="s">
        <v>272</v>
      </c>
      <c r="E27" s="27"/>
      <c r="F27" s="27">
        <v>2.9</v>
      </c>
      <c r="G27" s="29">
        <v>110.885</v>
      </c>
      <c r="H27" s="29">
        <v>21.64706</v>
      </c>
      <c r="I27" s="63">
        <v>132.53</v>
      </c>
      <c r="J27" s="64">
        <v>5707.74</v>
      </c>
      <c r="K27" s="65">
        <f t="shared" si="0"/>
        <v>756446.7822</v>
      </c>
      <c r="L27" s="27" t="s">
        <v>25</v>
      </c>
      <c r="M27" s="52">
        <v>50</v>
      </c>
      <c r="N27" s="66"/>
    </row>
    <row r="28" ht="18" customHeight="1" spans="1:14">
      <c r="A28" s="27">
        <v>7</v>
      </c>
      <c r="B28" s="27" t="s">
        <v>67</v>
      </c>
      <c r="C28" s="27" t="s">
        <v>292</v>
      </c>
      <c r="D28" s="59" t="s">
        <v>272</v>
      </c>
      <c r="E28" s="27"/>
      <c r="F28" s="27">
        <v>2.9</v>
      </c>
      <c r="G28" s="29">
        <v>110.885</v>
      </c>
      <c r="H28" s="29">
        <v>21.64706</v>
      </c>
      <c r="I28" s="63">
        <v>132.53</v>
      </c>
      <c r="J28" s="64">
        <v>5772.61</v>
      </c>
      <c r="K28" s="65">
        <f t="shared" si="0"/>
        <v>765044.0033</v>
      </c>
      <c r="L28" s="27" t="s">
        <v>25</v>
      </c>
      <c r="M28" s="52">
        <v>50</v>
      </c>
      <c r="N28" s="66"/>
    </row>
    <row r="29" ht="18" customHeight="1" spans="1:14">
      <c r="A29" s="27">
        <v>7</v>
      </c>
      <c r="B29" s="27" t="s">
        <v>69</v>
      </c>
      <c r="C29" s="27" t="s">
        <v>293</v>
      </c>
      <c r="D29" s="59" t="s">
        <v>275</v>
      </c>
      <c r="E29" s="27"/>
      <c r="F29" s="27">
        <v>2.9</v>
      </c>
      <c r="G29" s="29">
        <v>107.38</v>
      </c>
      <c r="H29" s="29">
        <v>20.96281</v>
      </c>
      <c r="I29" s="63">
        <v>128.34</v>
      </c>
      <c r="J29" s="64">
        <v>5707.74</v>
      </c>
      <c r="K29" s="65">
        <f t="shared" si="0"/>
        <v>732531.3516</v>
      </c>
      <c r="L29" s="27" t="s">
        <v>25</v>
      </c>
      <c r="M29" s="52">
        <v>50</v>
      </c>
      <c r="N29" s="67"/>
    </row>
    <row r="30" ht="18" customHeight="1" spans="1:14">
      <c r="A30" s="27">
        <v>7</v>
      </c>
      <c r="B30" s="27" t="s">
        <v>71</v>
      </c>
      <c r="C30" s="27" t="s">
        <v>294</v>
      </c>
      <c r="D30" s="59" t="s">
        <v>275</v>
      </c>
      <c r="E30" s="27"/>
      <c r="F30" s="27">
        <v>2.9</v>
      </c>
      <c r="G30" s="29">
        <v>107.38</v>
      </c>
      <c r="H30" s="29">
        <v>20.96281</v>
      </c>
      <c r="I30" s="63">
        <v>128.34</v>
      </c>
      <c r="J30" s="64">
        <v>5750.99</v>
      </c>
      <c r="K30" s="65">
        <f t="shared" si="0"/>
        <v>738082.0566</v>
      </c>
      <c r="L30" s="27" t="s">
        <v>25</v>
      </c>
      <c r="M30" s="52">
        <v>50</v>
      </c>
      <c r="N30" s="67"/>
    </row>
    <row r="31" ht="18" customHeight="1" spans="1:14">
      <c r="A31" s="27">
        <v>7</v>
      </c>
      <c r="B31" s="27" t="s">
        <v>73</v>
      </c>
      <c r="C31" s="27" t="s">
        <v>295</v>
      </c>
      <c r="D31" s="60" t="s">
        <v>272</v>
      </c>
      <c r="E31" s="27"/>
      <c r="F31" s="27">
        <v>2.9</v>
      </c>
      <c r="G31" s="29">
        <v>111.065</v>
      </c>
      <c r="H31" s="29">
        <v>21.6822</v>
      </c>
      <c r="I31" s="63">
        <v>132.75</v>
      </c>
      <c r="J31" s="64">
        <v>5856.14</v>
      </c>
      <c r="K31" s="65">
        <f t="shared" si="0"/>
        <v>777402.585</v>
      </c>
      <c r="L31" s="27" t="s">
        <v>25</v>
      </c>
      <c r="M31" s="52">
        <v>50</v>
      </c>
      <c r="N31" s="66"/>
    </row>
    <row r="32" ht="18" customHeight="1" spans="1:14">
      <c r="A32" s="27">
        <v>7</v>
      </c>
      <c r="B32" s="27" t="s">
        <v>75</v>
      </c>
      <c r="C32" s="27" t="s">
        <v>296</v>
      </c>
      <c r="D32" s="59" t="s">
        <v>270</v>
      </c>
      <c r="E32" s="27"/>
      <c r="F32" s="27">
        <v>2.9</v>
      </c>
      <c r="G32" s="29">
        <v>125.375</v>
      </c>
      <c r="H32" s="29">
        <v>24.47581</v>
      </c>
      <c r="I32" s="63">
        <v>149.85</v>
      </c>
      <c r="J32" s="64">
        <v>5920.74</v>
      </c>
      <c r="K32" s="65">
        <f t="shared" si="0"/>
        <v>887222.889</v>
      </c>
      <c r="L32" s="27" t="s">
        <v>25</v>
      </c>
      <c r="M32" s="52">
        <v>50</v>
      </c>
      <c r="N32" s="66"/>
    </row>
    <row r="33" ht="18" customHeight="1" spans="1:14">
      <c r="A33" s="27">
        <v>7</v>
      </c>
      <c r="B33" s="27" t="s">
        <v>77</v>
      </c>
      <c r="C33" s="27" t="s">
        <v>297</v>
      </c>
      <c r="D33" s="59" t="s">
        <v>272</v>
      </c>
      <c r="E33" s="27"/>
      <c r="F33" s="27">
        <v>2.9</v>
      </c>
      <c r="G33" s="29">
        <v>110.885</v>
      </c>
      <c r="H33" s="29">
        <v>21.64706</v>
      </c>
      <c r="I33" s="63">
        <v>132.53</v>
      </c>
      <c r="J33" s="64">
        <v>5728.14</v>
      </c>
      <c r="K33" s="65">
        <f t="shared" si="0"/>
        <v>759150.3942</v>
      </c>
      <c r="L33" s="27" t="s">
        <v>25</v>
      </c>
      <c r="M33" s="52">
        <v>50</v>
      </c>
      <c r="N33" s="66"/>
    </row>
    <row r="34" ht="18" customHeight="1" spans="1:14">
      <c r="A34" s="27">
        <v>7</v>
      </c>
      <c r="B34" s="27" t="s">
        <v>79</v>
      </c>
      <c r="C34" s="27" t="s">
        <v>298</v>
      </c>
      <c r="D34" s="59" t="s">
        <v>272</v>
      </c>
      <c r="E34" s="27"/>
      <c r="F34" s="27">
        <v>2.9</v>
      </c>
      <c r="G34" s="29">
        <v>110.885</v>
      </c>
      <c r="H34" s="29">
        <v>21.64706</v>
      </c>
      <c r="I34" s="63">
        <v>132.53</v>
      </c>
      <c r="J34" s="64">
        <v>5793.62</v>
      </c>
      <c r="K34" s="65">
        <f t="shared" si="0"/>
        <v>767828.4586</v>
      </c>
      <c r="L34" s="27" t="s">
        <v>25</v>
      </c>
      <c r="M34" s="52">
        <v>50</v>
      </c>
      <c r="N34" s="66"/>
    </row>
    <row r="35" ht="18" customHeight="1" spans="1:14">
      <c r="A35" s="27">
        <v>7</v>
      </c>
      <c r="B35" s="27" t="s">
        <v>81</v>
      </c>
      <c r="C35" s="27" t="s">
        <v>299</v>
      </c>
      <c r="D35" s="59" t="s">
        <v>275</v>
      </c>
      <c r="E35" s="27"/>
      <c r="F35" s="27">
        <v>2.9</v>
      </c>
      <c r="G35" s="29">
        <v>107.38</v>
      </c>
      <c r="H35" s="29">
        <v>20.96281</v>
      </c>
      <c r="I35" s="63">
        <v>128.34</v>
      </c>
      <c r="J35" s="64">
        <v>5728.14</v>
      </c>
      <c r="K35" s="65">
        <f t="shared" si="0"/>
        <v>735149.4876</v>
      </c>
      <c r="L35" s="27" t="s">
        <v>25</v>
      </c>
      <c r="M35" s="52">
        <v>50</v>
      </c>
      <c r="N35" s="66"/>
    </row>
    <row r="36" ht="18" customHeight="1" spans="1:14">
      <c r="A36" s="27">
        <v>7</v>
      </c>
      <c r="B36" s="27" t="s">
        <v>83</v>
      </c>
      <c r="C36" s="27" t="s">
        <v>300</v>
      </c>
      <c r="D36" s="59" t="s">
        <v>275</v>
      </c>
      <c r="E36" s="27"/>
      <c r="F36" s="27">
        <v>2.9</v>
      </c>
      <c r="G36" s="29">
        <v>107.38</v>
      </c>
      <c r="H36" s="29">
        <v>20.96281</v>
      </c>
      <c r="I36" s="63">
        <v>128.34</v>
      </c>
      <c r="J36" s="64">
        <v>5771.8</v>
      </c>
      <c r="K36" s="65">
        <f t="shared" si="0"/>
        <v>740752.812</v>
      </c>
      <c r="L36" s="27" t="s">
        <v>25</v>
      </c>
      <c r="M36" s="52">
        <v>50</v>
      </c>
      <c r="N36" s="66"/>
    </row>
    <row r="37" ht="18" customHeight="1" spans="1:14">
      <c r="A37" s="27">
        <v>7</v>
      </c>
      <c r="B37" s="27" t="s">
        <v>85</v>
      </c>
      <c r="C37" s="27" t="s">
        <v>301</v>
      </c>
      <c r="D37" s="60" t="s">
        <v>272</v>
      </c>
      <c r="E37" s="27"/>
      <c r="F37" s="27">
        <v>2.9</v>
      </c>
      <c r="G37" s="29">
        <v>111.065</v>
      </c>
      <c r="H37" s="29">
        <v>21.6822</v>
      </c>
      <c r="I37" s="63">
        <v>132.75</v>
      </c>
      <c r="J37" s="64">
        <v>5877.94</v>
      </c>
      <c r="K37" s="65">
        <f t="shared" si="0"/>
        <v>780296.535</v>
      </c>
      <c r="L37" s="27" t="s">
        <v>25</v>
      </c>
      <c r="M37" s="52">
        <v>50</v>
      </c>
      <c r="N37" s="67"/>
    </row>
    <row r="38" ht="18" customHeight="1" spans="1:14">
      <c r="A38" s="27">
        <v>7</v>
      </c>
      <c r="B38" s="27" t="s">
        <v>87</v>
      </c>
      <c r="C38" s="27" t="s">
        <v>302</v>
      </c>
      <c r="D38" s="59" t="s">
        <v>270</v>
      </c>
      <c r="E38" s="27"/>
      <c r="F38" s="27">
        <v>2.9</v>
      </c>
      <c r="G38" s="29">
        <v>125.375</v>
      </c>
      <c r="H38" s="29">
        <v>24.47581</v>
      </c>
      <c r="I38" s="63">
        <v>149.85</v>
      </c>
      <c r="J38" s="64">
        <v>6113.17</v>
      </c>
      <c r="K38" s="65">
        <f t="shared" si="0"/>
        <v>916058.5245</v>
      </c>
      <c r="L38" s="27" t="s">
        <v>25</v>
      </c>
      <c r="M38" s="52">
        <v>50</v>
      </c>
      <c r="N38" s="67"/>
    </row>
    <row r="39" ht="18" customHeight="1" spans="1:14">
      <c r="A39" s="27">
        <v>7</v>
      </c>
      <c r="B39" s="27" t="s">
        <v>89</v>
      </c>
      <c r="C39" s="27" t="s">
        <v>303</v>
      </c>
      <c r="D39" s="59" t="s">
        <v>272</v>
      </c>
      <c r="E39" s="27"/>
      <c r="F39" s="27">
        <v>2.9</v>
      </c>
      <c r="G39" s="29">
        <v>110.885</v>
      </c>
      <c r="H39" s="29">
        <v>21.64706</v>
      </c>
      <c r="I39" s="63">
        <v>132.53</v>
      </c>
      <c r="J39" s="64">
        <v>5904.97</v>
      </c>
      <c r="K39" s="65">
        <f t="shared" si="0"/>
        <v>782585.6741</v>
      </c>
      <c r="L39" s="27" t="s">
        <v>25</v>
      </c>
      <c r="M39" s="52">
        <v>50</v>
      </c>
      <c r="N39" s="66"/>
    </row>
    <row r="40" ht="18" customHeight="1" spans="1:14">
      <c r="A40" s="27">
        <v>7</v>
      </c>
      <c r="B40" s="27" t="s">
        <v>91</v>
      </c>
      <c r="C40" s="27" t="s">
        <v>304</v>
      </c>
      <c r="D40" s="59" t="s">
        <v>272</v>
      </c>
      <c r="E40" s="27"/>
      <c r="F40" s="27">
        <v>2.9</v>
      </c>
      <c r="G40" s="29">
        <v>110.885</v>
      </c>
      <c r="H40" s="29">
        <v>21.64706</v>
      </c>
      <c r="I40" s="63">
        <v>132.53</v>
      </c>
      <c r="J40" s="64">
        <v>5975.76</v>
      </c>
      <c r="K40" s="65">
        <f t="shared" si="0"/>
        <v>791967.4728</v>
      </c>
      <c r="L40" s="27" t="s">
        <v>25</v>
      </c>
      <c r="M40" s="52">
        <v>50</v>
      </c>
      <c r="N40" s="66"/>
    </row>
    <row r="41" ht="18" customHeight="1" spans="1:14">
      <c r="A41" s="27">
        <v>7</v>
      </c>
      <c r="B41" s="27" t="s">
        <v>93</v>
      </c>
      <c r="C41" s="27" t="s">
        <v>305</v>
      </c>
      <c r="D41" s="59" t="s">
        <v>275</v>
      </c>
      <c r="E41" s="27"/>
      <c r="F41" s="27">
        <v>2.9</v>
      </c>
      <c r="G41" s="29">
        <v>107.38</v>
      </c>
      <c r="H41" s="29">
        <v>20.96281</v>
      </c>
      <c r="I41" s="63">
        <v>128.34</v>
      </c>
      <c r="J41" s="64">
        <v>5904.97</v>
      </c>
      <c r="K41" s="65">
        <f t="shared" si="0"/>
        <v>757843.8498</v>
      </c>
      <c r="L41" s="27" t="s">
        <v>25</v>
      </c>
      <c r="M41" s="52">
        <v>50</v>
      </c>
      <c r="N41" s="66"/>
    </row>
    <row r="42" ht="18" customHeight="1" spans="1:14">
      <c r="A42" s="27">
        <v>7</v>
      </c>
      <c r="B42" s="27" t="s">
        <v>95</v>
      </c>
      <c r="C42" s="27" t="s">
        <v>306</v>
      </c>
      <c r="D42" s="59" t="s">
        <v>275</v>
      </c>
      <c r="E42" s="27"/>
      <c r="F42" s="27">
        <v>2.9</v>
      </c>
      <c r="G42" s="29">
        <v>107.38</v>
      </c>
      <c r="H42" s="29">
        <v>20.96281</v>
      </c>
      <c r="I42" s="63">
        <v>128.34</v>
      </c>
      <c r="J42" s="64">
        <v>5952.16</v>
      </c>
      <c r="K42" s="65">
        <f t="shared" si="0"/>
        <v>763900.2144</v>
      </c>
      <c r="L42" s="27" t="s">
        <v>25</v>
      </c>
      <c r="M42" s="52">
        <v>50</v>
      </c>
      <c r="N42" s="66"/>
    </row>
    <row r="43" ht="18" customHeight="1" spans="1:14">
      <c r="A43" s="27">
        <v>7</v>
      </c>
      <c r="B43" s="27" t="s">
        <v>97</v>
      </c>
      <c r="C43" s="27" t="s">
        <v>307</v>
      </c>
      <c r="D43" s="60" t="s">
        <v>272</v>
      </c>
      <c r="E43" s="27"/>
      <c r="F43" s="27">
        <v>2.9</v>
      </c>
      <c r="G43" s="29">
        <v>111.065</v>
      </c>
      <c r="H43" s="29">
        <v>21.6822</v>
      </c>
      <c r="I43" s="63">
        <v>132.75</v>
      </c>
      <c r="J43" s="64">
        <v>6066.9</v>
      </c>
      <c r="K43" s="65">
        <f t="shared" si="0"/>
        <v>805380.975</v>
      </c>
      <c r="L43" s="27" t="s">
        <v>25</v>
      </c>
      <c r="M43" s="52">
        <v>50</v>
      </c>
      <c r="N43" s="66"/>
    </row>
    <row r="44" ht="18" customHeight="1" spans="1:14">
      <c r="A44" s="27">
        <v>7</v>
      </c>
      <c r="B44" s="27" t="s">
        <v>99</v>
      </c>
      <c r="C44" s="27" t="s">
        <v>308</v>
      </c>
      <c r="D44" s="59" t="s">
        <v>270</v>
      </c>
      <c r="E44" s="27"/>
      <c r="F44" s="27">
        <v>2.9</v>
      </c>
      <c r="G44" s="29">
        <v>125.375</v>
      </c>
      <c r="H44" s="29">
        <v>24.47581</v>
      </c>
      <c r="I44" s="63">
        <v>149.85</v>
      </c>
      <c r="J44" s="64">
        <v>5989.34</v>
      </c>
      <c r="K44" s="65">
        <f t="shared" si="0"/>
        <v>897502.599</v>
      </c>
      <c r="L44" s="27" t="s">
        <v>25</v>
      </c>
      <c r="M44" s="52">
        <v>50</v>
      </c>
      <c r="N44" s="66"/>
    </row>
    <row r="45" ht="18" customHeight="1" spans="1:14">
      <c r="A45" s="27">
        <v>7</v>
      </c>
      <c r="B45" s="27" t="s">
        <v>101</v>
      </c>
      <c r="C45" s="27" t="s">
        <v>309</v>
      </c>
      <c r="D45" s="59" t="s">
        <v>272</v>
      </c>
      <c r="E45" s="27"/>
      <c r="F45" s="27">
        <v>2.9</v>
      </c>
      <c r="G45" s="29">
        <v>110.885</v>
      </c>
      <c r="H45" s="29">
        <v>21.64706</v>
      </c>
      <c r="I45" s="63">
        <v>132.53</v>
      </c>
      <c r="J45" s="64">
        <v>5791.18</v>
      </c>
      <c r="K45" s="65">
        <f t="shared" si="0"/>
        <v>767505.0854</v>
      </c>
      <c r="L45" s="27" t="s">
        <v>25</v>
      </c>
      <c r="M45" s="52">
        <v>50</v>
      </c>
      <c r="N45" s="66"/>
    </row>
    <row r="46" ht="18" customHeight="1" spans="1:14">
      <c r="A46" s="27">
        <v>7</v>
      </c>
      <c r="B46" s="27" t="s">
        <v>103</v>
      </c>
      <c r="C46" s="27" t="s">
        <v>310</v>
      </c>
      <c r="D46" s="59" t="s">
        <v>272</v>
      </c>
      <c r="E46" s="27"/>
      <c r="F46" s="27">
        <v>2.9</v>
      </c>
      <c r="G46" s="29">
        <v>110.885</v>
      </c>
      <c r="H46" s="29">
        <v>21.64706</v>
      </c>
      <c r="I46" s="63">
        <v>132.53</v>
      </c>
      <c r="J46" s="64">
        <v>5858.55</v>
      </c>
      <c r="K46" s="65">
        <f t="shared" si="0"/>
        <v>776433.6315</v>
      </c>
      <c r="L46" s="27" t="s">
        <v>25</v>
      </c>
      <c r="M46" s="52">
        <v>50</v>
      </c>
      <c r="N46" s="67"/>
    </row>
    <row r="47" ht="18" customHeight="1" spans="1:14">
      <c r="A47" s="27">
        <v>7</v>
      </c>
      <c r="B47" s="27" t="s">
        <v>105</v>
      </c>
      <c r="C47" s="27" t="s">
        <v>311</v>
      </c>
      <c r="D47" s="59" t="s">
        <v>275</v>
      </c>
      <c r="E47" s="27"/>
      <c r="F47" s="27">
        <v>2.9</v>
      </c>
      <c r="G47" s="29">
        <v>107.38</v>
      </c>
      <c r="H47" s="29">
        <v>20.96281</v>
      </c>
      <c r="I47" s="63">
        <v>128.34</v>
      </c>
      <c r="J47" s="64">
        <v>5791.18</v>
      </c>
      <c r="K47" s="65">
        <f t="shared" si="0"/>
        <v>743240.0412</v>
      </c>
      <c r="L47" s="27" t="s">
        <v>25</v>
      </c>
      <c r="M47" s="52">
        <v>50</v>
      </c>
      <c r="N47" s="66"/>
    </row>
    <row r="48" ht="18" customHeight="1" spans="1:14">
      <c r="A48" s="27">
        <v>7</v>
      </c>
      <c r="B48" s="27" t="s">
        <v>107</v>
      </c>
      <c r="C48" s="27" t="s">
        <v>312</v>
      </c>
      <c r="D48" s="59" t="s">
        <v>275</v>
      </c>
      <c r="E48" s="27"/>
      <c r="F48" s="27">
        <v>2.9</v>
      </c>
      <c r="G48" s="29">
        <v>107.38</v>
      </c>
      <c r="H48" s="29">
        <v>20.96281</v>
      </c>
      <c r="I48" s="63">
        <v>128.34</v>
      </c>
      <c r="J48" s="64">
        <v>5836.09</v>
      </c>
      <c r="K48" s="65">
        <f t="shared" si="0"/>
        <v>749003.7906</v>
      </c>
      <c r="L48" s="27" t="s">
        <v>25</v>
      </c>
      <c r="M48" s="52">
        <v>50</v>
      </c>
      <c r="N48" s="66"/>
    </row>
    <row r="49" ht="18" customHeight="1" spans="1:14">
      <c r="A49" s="27">
        <v>7</v>
      </c>
      <c r="B49" s="27" t="s">
        <v>109</v>
      </c>
      <c r="C49" s="27" t="s">
        <v>313</v>
      </c>
      <c r="D49" s="60" t="s">
        <v>272</v>
      </c>
      <c r="E49" s="27"/>
      <c r="F49" s="27">
        <v>2.9</v>
      </c>
      <c r="G49" s="29">
        <v>111.065</v>
      </c>
      <c r="H49" s="29">
        <v>21.6822</v>
      </c>
      <c r="I49" s="63">
        <v>132.75</v>
      </c>
      <c r="J49" s="64">
        <v>5945.3</v>
      </c>
      <c r="K49" s="65">
        <f t="shared" si="0"/>
        <v>789238.575</v>
      </c>
      <c r="L49" s="27" t="s">
        <v>25</v>
      </c>
      <c r="M49" s="52">
        <v>50</v>
      </c>
      <c r="N49" s="66"/>
    </row>
    <row r="50" ht="18" customHeight="1" spans="1:14">
      <c r="A50" s="27">
        <v>7</v>
      </c>
      <c r="B50" s="27" t="s">
        <v>111</v>
      </c>
      <c r="C50" s="27" t="s">
        <v>314</v>
      </c>
      <c r="D50" s="59" t="s">
        <v>270</v>
      </c>
      <c r="E50" s="27"/>
      <c r="F50" s="27">
        <v>2.9</v>
      </c>
      <c r="G50" s="29">
        <v>125.375</v>
      </c>
      <c r="H50" s="29">
        <v>24.47581</v>
      </c>
      <c r="I50" s="63">
        <v>149.85</v>
      </c>
      <c r="J50" s="64">
        <v>5865.24</v>
      </c>
      <c r="K50" s="65">
        <f t="shared" si="0"/>
        <v>878906.214</v>
      </c>
      <c r="L50" s="27" t="s">
        <v>25</v>
      </c>
      <c r="M50" s="52">
        <v>50</v>
      </c>
      <c r="N50" s="66"/>
    </row>
    <row r="51" ht="18" customHeight="1" spans="1:14">
      <c r="A51" s="27">
        <v>7</v>
      </c>
      <c r="B51" s="27" t="s">
        <v>113</v>
      </c>
      <c r="C51" s="27" t="s">
        <v>315</v>
      </c>
      <c r="D51" s="59" t="s">
        <v>272</v>
      </c>
      <c r="E51" s="27"/>
      <c r="F51" s="27">
        <v>2.9</v>
      </c>
      <c r="G51" s="29">
        <v>110.885</v>
      </c>
      <c r="H51" s="29">
        <v>21.64706</v>
      </c>
      <c r="I51" s="63">
        <v>132.53</v>
      </c>
      <c r="J51" s="64">
        <v>5677.14</v>
      </c>
      <c r="K51" s="65">
        <f t="shared" si="0"/>
        <v>752391.3642</v>
      </c>
      <c r="L51" s="27" t="s">
        <v>25</v>
      </c>
      <c r="M51" s="52">
        <v>50</v>
      </c>
      <c r="N51" s="66"/>
    </row>
    <row r="52" ht="18" customHeight="1" spans="1:14">
      <c r="A52" s="27">
        <v>7</v>
      </c>
      <c r="B52" s="27" t="s">
        <v>115</v>
      </c>
      <c r="C52" s="27" t="s">
        <v>316</v>
      </c>
      <c r="D52" s="59" t="s">
        <v>272</v>
      </c>
      <c r="E52" s="27"/>
      <c r="F52" s="27">
        <v>2.9</v>
      </c>
      <c r="G52" s="29">
        <v>110.885</v>
      </c>
      <c r="H52" s="29">
        <v>21.64706</v>
      </c>
      <c r="I52" s="63">
        <v>132.53</v>
      </c>
      <c r="J52" s="64">
        <v>5741.09</v>
      </c>
      <c r="K52" s="65">
        <f t="shared" si="0"/>
        <v>760866.6577</v>
      </c>
      <c r="L52" s="27" t="s">
        <v>25</v>
      </c>
      <c r="M52" s="52">
        <v>50</v>
      </c>
      <c r="N52" s="66"/>
    </row>
    <row r="53" ht="18" customHeight="1" spans="1:14">
      <c r="A53" s="27">
        <v>7</v>
      </c>
      <c r="B53" s="27" t="s">
        <v>117</v>
      </c>
      <c r="C53" s="27" t="s">
        <v>317</v>
      </c>
      <c r="D53" s="59" t="s">
        <v>275</v>
      </c>
      <c r="E53" s="27"/>
      <c r="F53" s="27">
        <v>2.9</v>
      </c>
      <c r="G53" s="29">
        <v>107.38</v>
      </c>
      <c r="H53" s="29">
        <v>20.96281</v>
      </c>
      <c r="I53" s="63">
        <v>128.34</v>
      </c>
      <c r="J53" s="64">
        <v>5677.14</v>
      </c>
      <c r="K53" s="65">
        <f t="shared" si="0"/>
        <v>728604.1476</v>
      </c>
      <c r="L53" s="27" t="s">
        <v>25</v>
      </c>
      <c r="M53" s="52">
        <v>50</v>
      </c>
      <c r="N53" s="67"/>
    </row>
    <row r="54" ht="18" customHeight="1" spans="1:14">
      <c r="A54" s="27">
        <v>7</v>
      </c>
      <c r="B54" s="27" t="s">
        <v>119</v>
      </c>
      <c r="C54" s="27" t="s">
        <v>318</v>
      </c>
      <c r="D54" s="59" t="s">
        <v>275</v>
      </c>
      <c r="E54" s="27"/>
      <c r="F54" s="27">
        <v>2.9</v>
      </c>
      <c r="G54" s="29">
        <v>107.38</v>
      </c>
      <c r="H54" s="29">
        <v>20.96281</v>
      </c>
      <c r="I54" s="63">
        <v>128.34</v>
      </c>
      <c r="J54" s="64">
        <v>5719.78</v>
      </c>
      <c r="K54" s="65">
        <f t="shared" si="0"/>
        <v>734076.5652</v>
      </c>
      <c r="L54" s="27" t="s">
        <v>25</v>
      </c>
      <c r="M54" s="52">
        <v>50</v>
      </c>
      <c r="N54" s="67"/>
    </row>
    <row r="55" ht="18" customHeight="1" spans="1:14">
      <c r="A55" s="27">
        <v>7</v>
      </c>
      <c r="B55" s="27" t="s">
        <v>121</v>
      </c>
      <c r="C55" s="27" t="s">
        <v>319</v>
      </c>
      <c r="D55" s="60" t="s">
        <v>272</v>
      </c>
      <c r="E55" s="27"/>
      <c r="F55" s="27">
        <v>2.9</v>
      </c>
      <c r="G55" s="29">
        <v>111.065</v>
      </c>
      <c r="H55" s="29">
        <v>21.6822</v>
      </c>
      <c r="I55" s="63">
        <v>132.75</v>
      </c>
      <c r="J55" s="64">
        <v>5823.44</v>
      </c>
      <c r="K55" s="65">
        <f t="shared" si="0"/>
        <v>773061.66</v>
      </c>
      <c r="L55" s="27" t="s">
        <v>25</v>
      </c>
      <c r="M55" s="52">
        <v>50</v>
      </c>
      <c r="N55" s="66"/>
    </row>
    <row r="56" ht="18" customHeight="1" spans="1:14">
      <c r="A56" s="27">
        <v>7</v>
      </c>
      <c r="B56" s="27" t="s">
        <v>123</v>
      </c>
      <c r="C56" s="27" t="s">
        <v>320</v>
      </c>
      <c r="D56" s="59" t="s">
        <v>270</v>
      </c>
      <c r="E56" s="27"/>
      <c r="F56" s="27">
        <v>2.9</v>
      </c>
      <c r="G56" s="29">
        <v>125.375</v>
      </c>
      <c r="H56" s="29">
        <v>24.47581</v>
      </c>
      <c r="I56" s="63">
        <v>149.85</v>
      </c>
      <c r="J56" s="64">
        <v>5810.24</v>
      </c>
      <c r="K56" s="65">
        <f t="shared" si="0"/>
        <v>870664.464</v>
      </c>
      <c r="L56" s="27" t="s">
        <v>25</v>
      </c>
      <c r="M56" s="52">
        <v>50</v>
      </c>
      <c r="N56" s="66"/>
    </row>
    <row r="57" ht="18" customHeight="1" spans="1:14">
      <c r="A57" s="27">
        <v>7</v>
      </c>
      <c r="B57" s="27" t="s">
        <v>125</v>
      </c>
      <c r="C57" s="27" t="s">
        <v>321</v>
      </c>
      <c r="D57" s="59" t="s">
        <v>272</v>
      </c>
      <c r="E57" s="27"/>
      <c r="F57" s="27">
        <v>2.9</v>
      </c>
      <c r="G57" s="29">
        <v>110.885</v>
      </c>
      <c r="H57" s="29">
        <v>21.64706</v>
      </c>
      <c r="I57" s="63">
        <v>132.53</v>
      </c>
      <c r="J57" s="64">
        <v>5622.14</v>
      </c>
      <c r="K57" s="65">
        <f t="shared" si="0"/>
        <v>745102.2142</v>
      </c>
      <c r="L57" s="27" t="s">
        <v>25</v>
      </c>
      <c r="M57" s="52">
        <v>50</v>
      </c>
      <c r="N57" s="66"/>
    </row>
    <row r="58" ht="18" customHeight="1" spans="1:14">
      <c r="A58" s="27">
        <v>7</v>
      </c>
      <c r="B58" s="27" t="s">
        <v>127</v>
      </c>
      <c r="C58" s="27" t="s">
        <v>322</v>
      </c>
      <c r="D58" s="59" t="s">
        <v>272</v>
      </c>
      <c r="E58" s="27"/>
      <c r="F58" s="27">
        <v>2.9</v>
      </c>
      <c r="G58" s="29">
        <v>110.885</v>
      </c>
      <c r="H58" s="29">
        <v>21.64706</v>
      </c>
      <c r="I58" s="63">
        <v>132.53</v>
      </c>
      <c r="J58" s="64">
        <v>5686.09</v>
      </c>
      <c r="K58" s="65">
        <f t="shared" si="0"/>
        <v>753577.5077</v>
      </c>
      <c r="L58" s="27" t="s">
        <v>25</v>
      </c>
      <c r="M58" s="52">
        <v>50</v>
      </c>
      <c r="N58" s="66"/>
    </row>
    <row r="59" ht="18" customHeight="1" spans="1:14">
      <c r="A59" s="27">
        <v>7</v>
      </c>
      <c r="B59" s="27" t="s">
        <v>129</v>
      </c>
      <c r="C59" s="27" t="s">
        <v>323</v>
      </c>
      <c r="D59" s="59" t="s">
        <v>275</v>
      </c>
      <c r="E59" s="27"/>
      <c r="F59" s="27">
        <v>2.9</v>
      </c>
      <c r="G59" s="29">
        <v>107.38</v>
      </c>
      <c r="H59" s="29">
        <v>20.96281</v>
      </c>
      <c r="I59" s="63">
        <v>128.34</v>
      </c>
      <c r="J59" s="64">
        <v>5622.14</v>
      </c>
      <c r="K59" s="65">
        <f t="shared" si="0"/>
        <v>721545.4476</v>
      </c>
      <c r="L59" s="27" t="s">
        <v>25</v>
      </c>
      <c r="M59" s="52">
        <v>50</v>
      </c>
      <c r="N59" s="66"/>
    </row>
    <row r="60" ht="18" customHeight="1" spans="1:14">
      <c r="A60" s="27">
        <v>7</v>
      </c>
      <c r="B60" s="27" t="s">
        <v>131</v>
      </c>
      <c r="C60" s="27" t="s">
        <v>324</v>
      </c>
      <c r="D60" s="59" t="s">
        <v>275</v>
      </c>
      <c r="E60" s="27"/>
      <c r="F60" s="27">
        <v>2.9</v>
      </c>
      <c r="G60" s="29">
        <v>107.38</v>
      </c>
      <c r="H60" s="29">
        <v>20.96281</v>
      </c>
      <c r="I60" s="63">
        <v>128.34</v>
      </c>
      <c r="J60" s="64">
        <v>5664.78</v>
      </c>
      <c r="K60" s="65">
        <f t="shared" si="0"/>
        <v>727017.8652</v>
      </c>
      <c r="L60" s="27" t="s">
        <v>25</v>
      </c>
      <c r="M60" s="52">
        <v>50</v>
      </c>
      <c r="N60" s="66"/>
    </row>
    <row r="61" ht="18" customHeight="1" spans="1:14">
      <c r="A61" s="27">
        <v>7</v>
      </c>
      <c r="B61" s="27" t="s">
        <v>133</v>
      </c>
      <c r="C61" s="27" t="s">
        <v>325</v>
      </c>
      <c r="D61" s="60" t="s">
        <v>272</v>
      </c>
      <c r="E61" s="27"/>
      <c r="F61" s="27">
        <v>2.9</v>
      </c>
      <c r="G61" s="29">
        <v>111.065</v>
      </c>
      <c r="H61" s="29">
        <v>21.6822</v>
      </c>
      <c r="I61" s="63">
        <v>132.75</v>
      </c>
      <c r="J61" s="64">
        <v>5768.44</v>
      </c>
      <c r="K61" s="65">
        <f t="shared" si="0"/>
        <v>765760.41</v>
      </c>
      <c r="L61" s="27" t="s">
        <v>25</v>
      </c>
      <c r="M61" s="52">
        <v>50</v>
      </c>
      <c r="N61" s="67"/>
    </row>
    <row r="62" ht="18" customHeight="1" spans="1:14">
      <c r="A62" s="27">
        <v>7</v>
      </c>
      <c r="B62" s="27" t="s">
        <v>135</v>
      </c>
      <c r="C62" s="27" t="s">
        <v>326</v>
      </c>
      <c r="D62" s="59" t="s">
        <v>270</v>
      </c>
      <c r="E62" s="27"/>
      <c r="F62" s="27">
        <v>2.9</v>
      </c>
      <c r="G62" s="29">
        <v>125.375</v>
      </c>
      <c r="H62" s="29">
        <v>24.47581</v>
      </c>
      <c r="I62" s="63">
        <v>149.85</v>
      </c>
      <c r="J62" s="64">
        <v>5734.24</v>
      </c>
      <c r="K62" s="65">
        <f t="shared" si="0"/>
        <v>859275.864</v>
      </c>
      <c r="L62" s="27" t="s">
        <v>25</v>
      </c>
      <c r="M62" s="52">
        <v>50</v>
      </c>
      <c r="N62" s="67"/>
    </row>
    <row r="63" ht="18" customHeight="1" spans="1:14">
      <c r="A63" s="27">
        <v>7</v>
      </c>
      <c r="B63" s="27" t="s">
        <v>137</v>
      </c>
      <c r="C63" s="27" t="s">
        <v>327</v>
      </c>
      <c r="D63" s="59" t="s">
        <v>272</v>
      </c>
      <c r="E63" s="27"/>
      <c r="F63" s="27">
        <v>2.9</v>
      </c>
      <c r="G63" s="29">
        <v>110.885</v>
      </c>
      <c r="H63" s="29">
        <v>21.64706</v>
      </c>
      <c r="I63" s="63">
        <v>132.53</v>
      </c>
      <c r="J63" s="64">
        <v>5546.14</v>
      </c>
      <c r="K63" s="65">
        <f t="shared" si="0"/>
        <v>735029.9342</v>
      </c>
      <c r="L63" s="27" t="s">
        <v>25</v>
      </c>
      <c r="M63" s="52">
        <v>50</v>
      </c>
      <c r="N63" s="66"/>
    </row>
    <row r="64" ht="18" customHeight="1" spans="1:14">
      <c r="A64" s="27">
        <v>7</v>
      </c>
      <c r="B64" s="27" t="s">
        <v>139</v>
      </c>
      <c r="C64" s="27" t="s">
        <v>328</v>
      </c>
      <c r="D64" s="59" t="s">
        <v>272</v>
      </c>
      <c r="E64" s="27"/>
      <c r="F64" s="27">
        <v>2.9</v>
      </c>
      <c r="G64" s="29">
        <v>110.885</v>
      </c>
      <c r="H64" s="29">
        <v>21.64706</v>
      </c>
      <c r="I64" s="63">
        <v>132.53</v>
      </c>
      <c r="J64" s="64">
        <v>5610.09</v>
      </c>
      <c r="K64" s="65">
        <f t="shared" si="0"/>
        <v>743505.2277</v>
      </c>
      <c r="L64" s="27" t="s">
        <v>25</v>
      </c>
      <c r="M64" s="52">
        <v>50</v>
      </c>
      <c r="N64" s="66"/>
    </row>
    <row r="65" ht="18" customHeight="1" spans="1:14">
      <c r="A65" s="27">
        <v>7</v>
      </c>
      <c r="B65" s="27" t="s">
        <v>141</v>
      </c>
      <c r="C65" s="27" t="s">
        <v>329</v>
      </c>
      <c r="D65" s="59" t="s">
        <v>275</v>
      </c>
      <c r="E65" s="27"/>
      <c r="F65" s="27">
        <v>2.9</v>
      </c>
      <c r="G65" s="29">
        <v>107.38</v>
      </c>
      <c r="H65" s="29">
        <v>20.96281</v>
      </c>
      <c r="I65" s="63">
        <v>128.34</v>
      </c>
      <c r="J65" s="64">
        <v>5546.14</v>
      </c>
      <c r="K65" s="65">
        <f t="shared" si="0"/>
        <v>711791.6076</v>
      </c>
      <c r="L65" s="27" t="s">
        <v>25</v>
      </c>
      <c r="M65" s="52">
        <v>50</v>
      </c>
      <c r="N65" s="66"/>
    </row>
    <row r="66" ht="18" customHeight="1" spans="1:14">
      <c r="A66" s="27">
        <v>7</v>
      </c>
      <c r="B66" s="27" t="s">
        <v>143</v>
      </c>
      <c r="C66" s="27" t="s">
        <v>330</v>
      </c>
      <c r="D66" s="59" t="s">
        <v>275</v>
      </c>
      <c r="E66" s="27"/>
      <c r="F66" s="27">
        <v>2.9</v>
      </c>
      <c r="G66" s="29">
        <v>107.38</v>
      </c>
      <c r="H66" s="29">
        <v>20.96281</v>
      </c>
      <c r="I66" s="63">
        <v>128.34</v>
      </c>
      <c r="J66" s="64">
        <v>5588.78</v>
      </c>
      <c r="K66" s="65">
        <f t="shared" si="0"/>
        <v>717264.0252</v>
      </c>
      <c r="L66" s="27" t="s">
        <v>25</v>
      </c>
      <c r="M66" s="52">
        <v>50</v>
      </c>
      <c r="N66" s="66"/>
    </row>
    <row r="67" ht="18" customHeight="1" spans="1:14">
      <c r="A67" s="27">
        <v>7</v>
      </c>
      <c r="B67" s="27" t="s">
        <v>145</v>
      </c>
      <c r="C67" s="27" t="s">
        <v>331</v>
      </c>
      <c r="D67" s="60" t="s">
        <v>272</v>
      </c>
      <c r="E67" s="27"/>
      <c r="F67" s="27">
        <v>2.9</v>
      </c>
      <c r="G67" s="29">
        <v>111.065</v>
      </c>
      <c r="H67" s="29">
        <v>21.6822</v>
      </c>
      <c r="I67" s="63">
        <v>132.75</v>
      </c>
      <c r="J67" s="64">
        <v>5692.44</v>
      </c>
      <c r="K67" s="65">
        <f t="shared" si="0"/>
        <v>755671.41</v>
      </c>
      <c r="L67" s="27" t="s">
        <v>25</v>
      </c>
      <c r="M67" s="52">
        <v>50</v>
      </c>
      <c r="N67" s="66"/>
    </row>
    <row r="68" ht="18" customHeight="1" spans="1:14">
      <c r="A68" s="27">
        <v>7</v>
      </c>
      <c r="B68" s="27" t="s">
        <v>147</v>
      </c>
      <c r="C68" s="27" t="s">
        <v>332</v>
      </c>
      <c r="D68" s="59" t="s">
        <v>270</v>
      </c>
      <c r="E68" s="27"/>
      <c r="F68" s="27">
        <v>2.9</v>
      </c>
      <c r="G68" s="29">
        <v>125.375</v>
      </c>
      <c r="H68" s="29">
        <v>24.47581</v>
      </c>
      <c r="I68" s="63">
        <v>149.85</v>
      </c>
      <c r="J68" s="64">
        <v>5673.88</v>
      </c>
      <c r="K68" s="65">
        <f t="shared" si="0"/>
        <v>850230.918</v>
      </c>
      <c r="L68" s="27" t="s">
        <v>25</v>
      </c>
      <c r="M68" s="52">
        <v>50</v>
      </c>
      <c r="N68" s="66"/>
    </row>
    <row r="69" ht="18" customHeight="1" spans="1:14">
      <c r="A69" s="27">
        <v>7</v>
      </c>
      <c r="B69" s="27" t="s">
        <v>149</v>
      </c>
      <c r="C69" s="27" t="s">
        <v>333</v>
      </c>
      <c r="D69" s="59" t="s">
        <v>272</v>
      </c>
      <c r="E69" s="27"/>
      <c r="F69" s="27">
        <v>2.9</v>
      </c>
      <c r="G69" s="29">
        <v>110.885</v>
      </c>
      <c r="H69" s="29">
        <v>21.64706</v>
      </c>
      <c r="I69" s="63">
        <v>132.53</v>
      </c>
      <c r="J69" s="64">
        <v>5501.29</v>
      </c>
      <c r="K69" s="65">
        <f t="shared" si="0"/>
        <v>729085.9637</v>
      </c>
      <c r="L69" s="27" t="s">
        <v>25</v>
      </c>
      <c r="M69" s="52">
        <v>50</v>
      </c>
      <c r="N69" s="67"/>
    </row>
    <row r="70" ht="18" customHeight="1" spans="1:14">
      <c r="A70" s="27">
        <v>7</v>
      </c>
      <c r="B70" s="27" t="s">
        <v>151</v>
      </c>
      <c r="C70" s="27" t="s">
        <v>334</v>
      </c>
      <c r="D70" s="59" t="s">
        <v>272</v>
      </c>
      <c r="E70" s="27"/>
      <c r="F70" s="27">
        <v>2.9</v>
      </c>
      <c r="G70" s="29">
        <v>110.885</v>
      </c>
      <c r="H70" s="29">
        <v>21.64706</v>
      </c>
      <c r="I70" s="63">
        <v>132.53</v>
      </c>
      <c r="J70" s="64">
        <v>5559.97</v>
      </c>
      <c r="K70" s="65">
        <f t="shared" si="0"/>
        <v>736862.8241</v>
      </c>
      <c r="L70" s="27" t="s">
        <v>25</v>
      </c>
      <c r="M70" s="52">
        <v>50</v>
      </c>
      <c r="N70" s="67"/>
    </row>
    <row r="71" ht="18" customHeight="1" spans="1:14">
      <c r="A71" s="27">
        <v>7</v>
      </c>
      <c r="B71" s="27" t="s">
        <v>153</v>
      </c>
      <c r="C71" s="27" t="s">
        <v>335</v>
      </c>
      <c r="D71" s="59" t="s">
        <v>275</v>
      </c>
      <c r="E71" s="27"/>
      <c r="F71" s="27">
        <v>2.9</v>
      </c>
      <c r="G71" s="29">
        <v>107.38</v>
      </c>
      <c r="H71" s="29">
        <v>20.96281</v>
      </c>
      <c r="I71" s="63">
        <v>128.34</v>
      </c>
      <c r="J71" s="64">
        <v>5501.29</v>
      </c>
      <c r="K71" s="65">
        <f t="shared" si="0"/>
        <v>706035.5586</v>
      </c>
      <c r="L71" s="27" t="s">
        <v>25</v>
      </c>
      <c r="M71" s="52">
        <v>50</v>
      </c>
      <c r="N71" s="66"/>
    </row>
    <row r="72" ht="18" customHeight="1" spans="1:14">
      <c r="A72" s="27">
        <v>7</v>
      </c>
      <c r="B72" s="27" t="s">
        <v>155</v>
      </c>
      <c r="C72" s="27" t="s">
        <v>336</v>
      </c>
      <c r="D72" s="59" t="s">
        <v>275</v>
      </c>
      <c r="E72" s="27"/>
      <c r="F72" s="27">
        <v>2.9</v>
      </c>
      <c r="G72" s="29">
        <v>107.38</v>
      </c>
      <c r="H72" s="29">
        <v>20.96281</v>
      </c>
      <c r="I72" s="63">
        <v>128.34</v>
      </c>
      <c r="J72" s="64">
        <v>5540.41</v>
      </c>
      <c r="K72" s="65">
        <f t="shared" si="0"/>
        <v>711056.2194</v>
      </c>
      <c r="L72" s="27" t="s">
        <v>25</v>
      </c>
      <c r="M72" s="52">
        <v>50</v>
      </c>
      <c r="N72" s="66"/>
    </row>
    <row r="73" ht="18" customHeight="1" spans="1:14">
      <c r="A73" s="27">
        <v>7</v>
      </c>
      <c r="B73" s="27" t="s">
        <v>157</v>
      </c>
      <c r="C73" s="27" t="s">
        <v>337</v>
      </c>
      <c r="D73" s="60" t="s">
        <v>272</v>
      </c>
      <c r="E73" s="27"/>
      <c r="F73" s="27">
        <v>2.9</v>
      </c>
      <c r="G73" s="29">
        <v>111.065</v>
      </c>
      <c r="H73" s="29">
        <v>21.6822</v>
      </c>
      <c r="I73" s="63">
        <v>132.75</v>
      </c>
      <c r="J73" s="64">
        <v>5635.52</v>
      </c>
      <c r="K73" s="65">
        <f t="shared" si="0"/>
        <v>748115.28</v>
      </c>
      <c r="L73" s="27" t="s">
        <v>25</v>
      </c>
      <c r="M73" s="52">
        <v>50</v>
      </c>
      <c r="N73" s="66"/>
    </row>
    <row r="74" ht="18" customHeight="1" spans="1:12">
      <c r="A74" s="68" t="s">
        <v>267</v>
      </c>
      <c r="B74" s="68"/>
      <c r="C74" s="68"/>
      <c r="D74" s="68"/>
      <c r="E74" s="68"/>
      <c r="F74" s="68"/>
      <c r="G74" s="69"/>
      <c r="H74" s="69"/>
      <c r="I74" s="69">
        <f>SUM(I9:I73)</f>
        <v>8820.85</v>
      </c>
      <c r="J74" s="74">
        <f>K74/I74</f>
        <v>5749.99791991701</v>
      </c>
      <c r="K74" s="75">
        <f>SUM(K9:K73)</f>
        <v>50719869.1519</v>
      </c>
      <c r="L74" s="68"/>
    </row>
    <row r="77" customHeight="1" spans="1:11">
      <c r="A77" s="70"/>
      <c r="B77" s="70"/>
      <c r="C77" s="70"/>
      <c r="D77" s="70"/>
      <c r="E77" s="70"/>
      <c r="F77" s="70"/>
      <c r="G77" s="71"/>
      <c r="H77" s="72"/>
      <c r="I77" s="76"/>
      <c r="J77" s="77"/>
      <c r="K77" s="76"/>
    </row>
    <row r="78" s="51" customFormat="1" ht="72" customHeight="1" spans="1:16">
      <c r="A78" s="73" t="s">
        <v>338</v>
      </c>
      <c r="B78" s="73"/>
      <c r="C78" s="73"/>
      <c r="D78" s="73"/>
      <c r="E78" s="73"/>
      <c r="F78" s="73"/>
      <c r="G78" s="73"/>
      <c r="H78" s="73"/>
      <c r="I78" s="73"/>
      <c r="J78" s="78"/>
      <c r="K78" s="73"/>
      <c r="L78" s="73"/>
      <c r="M78" s="79"/>
      <c r="N78" s="80"/>
      <c r="O78" s="81"/>
      <c r="P78" s="81"/>
    </row>
  </sheetData>
  <sheetProtection sheet="1" objects="1"/>
  <mergeCells count="23">
    <mergeCell ref="A1:L1"/>
    <mergeCell ref="A6:D6"/>
    <mergeCell ref="E6:L6"/>
    <mergeCell ref="A77:E77"/>
    <mergeCell ref="A78:L78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A2:D3"/>
    <mergeCell ref="E2:I3"/>
    <mergeCell ref="J2:K3"/>
    <mergeCell ref="A4:D5"/>
    <mergeCell ref="E4:I5"/>
    <mergeCell ref="J4:K5"/>
  </mergeCells>
  <printOptions horizontalCentered="1"/>
  <pageMargins left="0.0784722222222222" right="0.199305555555556" top="0.389583333333333" bottom="0.509722222222222" header="0.199305555555556" footer="0.159722222222222"/>
  <pageSetup paperSize="9" scale="95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3"/>
  <sheetViews>
    <sheetView topLeftCell="A70" workbookViewId="0">
      <selection activeCell="H83" sqref="H83"/>
    </sheetView>
  </sheetViews>
  <sheetFormatPr defaultColWidth="9" defaultRowHeight="13.5"/>
  <cols>
    <col min="1" max="1" width="8.375" customWidth="1"/>
    <col min="3" max="3" width="5.875" customWidth="1"/>
    <col min="4" max="4" width="11.5" customWidth="1"/>
    <col min="6" max="6" width="7" customWidth="1"/>
    <col min="7" max="7" width="16.25" customWidth="1"/>
    <col min="8" max="8" width="13.375" customWidth="1"/>
    <col min="9" max="9" width="13" style="5" customWidth="1"/>
    <col min="10" max="10" width="15.375" customWidth="1"/>
    <col min="11" max="11" width="15" customWidth="1"/>
    <col min="12" max="12" width="18.125" customWidth="1"/>
  </cols>
  <sheetData>
    <row r="1" s="1" customFormat="1" ht="35.1" customHeight="1" spans="1:12">
      <c r="A1" s="6" t="s">
        <v>0</v>
      </c>
      <c r="B1" s="6"/>
      <c r="C1" s="6"/>
      <c r="D1" s="6"/>
      <c r="E1" s="6"/>
      <c r="F1" s="6"/>
      <c r="G1" s="7"/>
      <c r="H1" s="7"/>
      <c r="I1" s="30"/>
      <c r="J1" s="30"/>
      <c r="K1" s="6"/>
      <c r="L1" s="6"/>
    </row>
    <row r="2" s="1" customFormat="1" ht="30.95" customHeight="1" spans="1:12">
      <c r="A2" s="8" t="s">
        <v>1</v>
      </c>
      <c r="B2" s="9"/>
      <c r="C2" s="9"/>
      <c r="D2" s="10"/>
      <c r="E2" s="8" t="s">
        <v>2</v>
      </c>
      <c r="F2" s="9"/>
      <c r="G2" s="9"/>
      <c r="H2" s="9"/>
      <c r="I2" s="31"/>
      <c r="J2" s="32" t="s">
        <v>3</v>
      </c>
      <c r="K2" s="10"/>
      <c r="L2" s="33">
        <v>44694</v>
      </c>
    </row>
    <row r="3" s="1" customFormat="1" ht="20.45" customHeight="1" spans="1:12">
      <c r="A3" s="11"/>
      <c r="B3" s="12"/>
      <c r="C3" s="12"/>
      <c r="D3" s="13"/>
      <c r="E3" s="11"/>
      <c r="F3" s="12"/>
      <c r="G3" s="12"/>
      <c r="H3" s="12"/>
      <c r="I3" s="34"/>
      <c r="J3" s="35"/>
      <c r="K3" s="13"/>
      <c r="L3" s="36"/>
    </row>
    <row r="4" s="1" customFormat="1" ht="21.75" customHeight="1" spans="1:12">
      <c r="A4" s="8" t="s">
        <v>4</v>
      </c>
      <c r="B4" s="9"/>
      <c r="C4" s="9"/>
      <c r="D4" s="10"/>
      <c r="E4" s="8" t="s">
        <v>339</v>
      </c>
      <c r="F4" s="9"/>
      <c r="G4" s="9"/>
      <c r="H4" s="9"/>
      <c r="I4" s="31"/>
      <c r="J4" s="32" t="s">
        <v>6</v>
      </c>
      <c r="K4" s="10"/>
      <c r="L4" s="37">
        <v>24333.9</v>
      </c>
    </row>
    <row r="5" s="1" customFormat="1" ht="39.75" customHeight="1" spans="1:12">
      <c r="A5" s="11"/>
      <c r="B5" s="12"/>
      <c r="C5" s="12"/>
      <c r="D5" s="13"/>
      <c r="E5" s="11"/>
      <c r="F5" s="12"/>
      <c r="G5" s="12"/>
      <c r="H5" s="12"/>
      <c r="I5" s="34"/>
      <c r="J5" s="35"/>
      <c r="K5" s="13"/>
      <c r="L5" s="37"/>
    </row>
    <row r="6" s="1" customFormat="1" ht="39" customHeight="1" spans="1:12">
      <c r="A6" s="14" t="s">
        <v>340</v>
      </c>
      <c r="B6" s="15"/>
      <c r="C6" s="15"/>
      <c r="D6" s="16"/>
      <c r="E6" s="14" t="s">
        <v>341</v>
      </c>
      <c r="F6" s="15"/>
      <c r="G6" s="15"/>
      <c r="H6" s="15"/>
      <c r="I6" s="38"/>
      <c r="J6" s="38"/>
      <c r="K6" s="15"/>
      <c r="L6" s="16"/>
    </row>
    <row r="7" s="1" customFormat="1" ht="28.5" customHeight="1" spans="1:12">
      <c r="A7" s="17" t="s">
        <v>9</v>
      </c>
      <c r="B7" s="17" t="s">
        <v>10</v>
      </c>
      <c r="C7" s="17" t="s">
        <v>11</v>
      </c>
      <c r="D7" s="18" t="s">
        <v>12</v>
      </c>
      <c r="E7" s="8" t="s">
        <v>342</v>
      </c>
      <c r="F7" s="10"/>
      <c r="G7" s="19" t="s">
        <v>15</v>
      </c>
      <c r="H7" s="19" t="s">
        <v>16</v>
      </c>
      <c r="I7" s="37" t="s">
        <v>17</v>
      </c>
      <c r="J7" s="39" t="s">
        <v>18</v>
      </c>
      <c r="K7" s="40" t="s">
        <v>19</v>
      </c>
      <c r="L7" s="17" t="s">
        <v>20</v>
      </c>
    </row>
    <row r="8" s="1" customFormat="1" ht="28.5" customHeight="1" spans="1:12">
      <c r="A8" s="17"/>
      <c r="B8" s="17"/>
      <c r="C8" s="17"/>
      <c r="D8" s="20"/>
      <c r="E8" s="11"/>
      <c r="F8" s="13"/>
      <c r="G8" s="19" t="s">
        <v>21</v>
      </c>
      <c r="H8" s="19" t="s">
        <v>21</v>
      </c>
      <c r="I8" s="37"/>
      <c r="J8" s="41"/>
      <c r="K8" s="42"/>
      <c r="L8" s="17"/>
    </row>
    <row r="9" s="2" customFormat="1" ht="18" customHeight="1" spans="1:15">
      <c r="A9" s="21">
        <v>7</v>
      </c>
      <c r="B9" s="22">
        <v>101</v>
      </c>
      <c r="C9" s="21"/>
      <c r="D9" s="21"/>
      <c r="E9" s="23">
        <v>-4.1</v>
      </c>
      <c r="F9" s="24"/>
      <c r="G9" s="25">
        <v>6.435</v>
      </c>
      <c r="H9" s="26">
        <v>8.36456</v>
      </c>
      <c r="I9" s="43">
        <v>14.8</v>
      </c>
      <c r="J9" s="44">
        <v>4800</v>
      </c>
      <c r="K9" s="45">
        <f>J9*I9</f>
        <v>71040</v>
      </c>
      <c r="L9" s="21" t="s">
        <v>25</v>
      </c>
      <c r="O9" s="46"/>
    </row>
    <row r="10" s="2" customFormat="1" ht="18" customHeight="1" spans="1:15">
      <c r="A10" s="21">
        <v>7</v>
      </c>
      <c r="B10" s="22">
        <v>102</v>
      </c>
      <c r="C10" s="21"/>
      <c r="D10" s="21"/>
      <c r="E10" s="23">
        <v>-4.1</v>
      </c>
      <c r="F10" s="24"/>
      <c r="G10" s="25">
        <v>3.9525</v>
      </c>
      <c r="H10" s="26">
        <v>5.13767</v>
      </c>
      <c r="I10" s="43">
        <v>9.09</v>
      </c>
      <c r="J10" s="44">
        <v>4800</v>
      </c>
      <c r="K10" s="45">
        <f t="shared" ref="K10:K73" si="0">J10*I10</f>
        <v>43632</v>
      </c>
      <c r="L10" s="21" t="s">
        <v>25</v>
      </c>
      <c r="O10" s="46"/>
    </row>
    <row r="11" s="2" customFormat="1" ht="18" customHeight="1" spans="1:15">
      <c r="A11" s="21">
        <v>7</v>
      </c>
      <c r="B11" s="22">
        <v>103</v>
      </c>
      <c r="C11" s="21"/>
      <c r="D11" s="21"/>
      <c r="E11" s="23">
        <v>-4.1</v>
      </c>
      <c r="F11" s="24"/>
      <c r="G11" s="25">
        <v>3.7675</v>
      </c>
      <c r="H11" s="26">
        <v>4.8972</v>
      </c>
      <c r="I11" s="43">
        <v>8.66</v>
      </c>
      <c r="J11" s="44">
        <v>4800</v>
      </c>
      <c r="K11" s="45">
        <f t="shared" si="0"/>
        <v>41568</v>
      </c>
      <c r="L11" s="21" t="s">
        <v>25</v>
      </c>
      <c r="O11" s="46"/>
    </row>
    <row r="12" s="2" customFormat="1" ht="18" customHeight="1" spans="1:15">
      <c r="A12" s="21">
        <v>7</v>
      </c>
      <c r="B12" s="22">
        <v>104</v>
      </c>
      <c r="C12" s="21"/>
      <c r="D12" s="21"/>
      <c r="E12" s="23">
        <v>-4.1</v>
      </c>
      <c r="F12" s="24"/>
      <c r="G12" s="25">
        <v>6.46</v>
      </c>
      <c r="H12" s="26">
        <v>8.39705</v>
      </c>
      <c r="I12" s="43">
        <v>14.86</v>
      </c>
      <c r="J12" s="44">
        <v>4800</v>
      </c>
      <c r="K12" s="45">
        <f t="shared" si="0"/>
        <v>71328</v>
      </c>
      <c r="L12" s="21" t="s">
        <v>25</v>
      </c>
      <c r="O12" s="46"/>
    </row>
    <row r="13" ht="18" customHeight="1" spans="1:15">
      <c r="A13" s="21">
        <v>7</v>
      </c>
      <c r="B13" s="22">
        <v>105</v>
      </c>
      <c r="C13" s="27"/>
      <c r="D13" s="27"/>
      <c r="E13" s="23">
        <v>-4.1</v>
      </c>
      <c r="F13" s="24"/>
      <c r="G13" s="25">
        <v>4.94</v>
      </c>
      <c r="H13" s="26">
        <v>6.42128</v>
      </c>
      <c r="I13" s="43">
        <v>11.36</v>
      </c>
      <c r="J13" s="44">
        <v>4800</v>
      </c>
      <c r="K13" s="45">
        <f t="shared" si="0"/>
        <v>54528</v>
      </c>
      <c r="L13" s="21" t="s">
        <v>25</v>
      </c>
      <c r="N13" s="2"/>
      <c r="O13" s="46"/>
    </row>
    <row r="14" ht="18" customHeight="1" spans="1:15">
      <c r="A14" s="21">
        <v>7</v>
      </c>
      <c r="B14" s="22">
        <v>106</v>
      </c>
      <c r="C14" s="27"/>
      <c r="D14" s="27"/>
      <c r="E14" s="23">
        <v>-4.1</v>
      </c>
      <c r="F14" s="24"/>
      <c r="G14" s="28">
        <v>3.41239</v>
      </c>
      <c r="H14" s="29">
        <v>4.43561</v>
      </c>
      <c r="I14" s="43">
        <v>7.85</v>
      </c>
      <c r="J14" s="44">
        <v>4800</v>
      </c>
      <c r="K14" s="45">
        <f t="shared" si="0"/>
        <v>37680</v>
      </c>
      <c r="L14" s="21" t="s">
        <v>25</v>
      </c>
      <c r="N14" s="2"/>
      <c r="O14" s="46"/>
    </row>
    <row r="15" ht="18" customHeight="1" spans="1:15">
      <c r="A15" s="21">
        <v>7</v>
      </c>
      <c r="B15" s="22">
        <v>107</v>
      </c>
      <c r="C15" s="27"/>
      <c r="D15" s="27"/>
      <c r="E15" s="23">
        <v>-4.1</v>
      </c>
      <c r="F15" s="24"/>
      <c r="G15" s="28">
        <v>3.14991</v>
      </c>
      <c r="H15" s="29">
        <v>4.09442</v>
      </c>
      <c r="I15" s="43">
        <v>7.24</v>
      </c>
      <c r="J15" s="44">
        <v>4800</v>
      </c>
      <c r="K15" s="45">
        <f t="shared" si="0"/>
        <v>34752</v>
      </c>
      <c r="L15" s="21" t="s">
        <v>25</v>
      </c>
      <c r="N15" s="2"/>
      <c r="O15" s="46"/>
    </row>
    <row r="16" ht="18" customHeight="1" spans="1:15">
      <c r="A16" s="21">
        <v>7</v>
      </c>
      <c r="B16" s="22">
        <v>108</v>
      </c>
      <c r="C16" s="27"/>
      <c r="D16" s="27"/>
      <c r="E16" s="23">
        <v>-4.1</v>
      </c>
      <c r="F16" s="24"/>
      <c r="G16" s="28">
        <v>3.06</v>
      </c>
      <c r="H16" s="29">
        <v>3.97755</v>
      </c>
      <c r="I16" s="43">
        <v>7.04</v>
      </c>
      <c r="J16" s="44">
        <v>4800</v>
      </c>
      <c r="K16" s="45">
        <f t="shared" si="0"/>
        <v>33792</v>
      </c>
      <c r="L16" s="21" t="s">
        <v>25</v>
      </c>
      <c r="N16" s="2"/>
      <c r="O16" s="46"/>
    </row>
    <row r="17" s="2" customFormat="1" ht="18" customHeight="1" spans="1:15">
      <c r="A17" s="21">
        <v>7</v>
      </c>
      <c r="B17" s="22">
        <v>109</v>
      </c>
      <c r="C17" s="21"/>
      <c r="D17" s="21"/>
      <c r="E17" s="23">
        <v>-4.1</v>
      </c>
      <c r="F17" s="24"/>
      <c r="G17" s="25">
        <v>3.4</v>
      </c>
      <c r="H17" s="26">
        <v>4.4195</v>
      </c>
      <c r="I17" s="43">
        <v>7.82</v>
      </c>
      <c r="J17" s="44">
        <v>4800</v>
      </c>
      <c r="K17" s="45">
        <f t="shared" si="0"/>
        <v>37536</v>
      </c>
      <c r="L17" s="21" t="s">
        <v>25</v>
      </c>
      <c r="O17" s="46"/>
    </row>
    <row r="18" s="2" customFormat="1" ht="18" customHeight="1" spans="1:15">
      <c r="A18" s="21">
        <v>7</v>
      </c>
      <c r="B18" s="22">
        <v>110</v>
      </c>
      <c r="C18" s="21"/>
      <c r="D18" s="21"/>
      <c r="E18" s="23">
        <v>-4.1</v>
      </c>
      <c r="F18" s="24"/>
      <c r="G18" s="25">
        <v>3.4</v>
      </c>
      <c r="H18" s="26">
        <v>4.4195</v>
      </c>
      <c r="I18" s="43">
        <v>7.82</v>
      </c>
      <c r="J18" s="44">
        <v>4800</v>
      </c>
      <c r="K18" s="45">
        <f t="shared" si="0"/>
        <v>37536</v>
      </c>
      <c r="L18" s="21" t="s">
        <v>25</v>
      </c>
      <c r="O18" s="46"/>
    </row>
    <row r="19" s="2" customFormat="1" ht="18" customHeight="1" spans="1:15">
      <c r="A19" s="21">
        <v>7</v>
      </c>
      <c r="B19" s="22">
        <v>111</v>
      </c>
      <c r="C19" s="21"/>
      <c r="D19" s="21"/>
      <c r="E19" s="23">
        <v>-4.1</v>
      </c>
      <c r="F19" s="24"/>
      <c r="G19" s="25">
        <v>3.06</v>
      </c>
      <c r="H19" s="26">
        <v>3.97755</v>
      </c>
      <c r="I19" s="43">
        <v>7.04</v>
      </c>
      <c r="J19" s="44">
        <v>4800</v>
      </c>
      <c r="K19" s="45">
        <f t="shared" si="0"/>
        <v>33792</v>
      </c>
      <c r="L19" s="21" t="s">
        <v>25</v>
      </c>
      <c r="O19" s="46"/>
    </row>
    <row r="20" s="2" customFormat="1" ht="18" customHeight="1" spans="1:15">
      <c r="A20" s="21">
        <v>7</v>
      </c>
      <c r="B20" s="22">
        <v>112</v>
      </c>
      <c r="C20" s="21"/>
      <c r="D20" s="21"/>
      <c r="E20" s="23">
        <v>-4.1</v>
      </c>
      <c r="F20" s="24"/>
      <c r="G20" s="25">
        <v>3.15</v>
      </c>
      <c r="H20" s="26">
        <v>4.09454</v>
      </c>
      <c r="I20" s="43">
        <v>7.25</v>
      </c>
      <c r="J20" s="44">
        <v>4800</v>
      </c>
      <c r="K20" s="45">
        <f t="shared" si="0"/>
        <v>34800</v>
      </c>
      <c r="L20" s="21" t="s">
        <v>25</v>
      </c>
      <c r="O20" s="46"/>
    </row>
    <row r="21" ht="18" customHeight="1" spans="1:15">
      <c r="A21" s="21">
        <v>7</v>
      </c>
      <c r="B21" s="22">
        <v>113</v>
      </c>
      <c r="C21" s="27"/>
      <c r="D21" s="27"/>
      <c r="E21" s="23">
        <v>-4.1</v>
      </c>
      <c r="F21" s="24"/>
      <c r="G21" s="28">
        <v>3.4125</v>
      </c>
      <c r="H21" s="29">
        <v>4.43575</v>
      </c>
      <c r="I21" s="43">
        <v>7.85</v>
      </c>
      <c r="J21" s="44">
        <v>4800</v>
      </c>
      <c r="K21" s="45">
        <f t="shared" si="0"/>
        <v>37680</v>
      </c>
      <c r="L21" s="21" t="s">
        <v>25</v>
      </c>
      <c r="N21" s="2"/>
      <c r="O21" s="46"/>
    </row>
    <row r="22" ht="18" customHeight="1" spans="1:15">
      <c r="A22" s="21">
        <v>7</v>
      </c>
      <c r="B22" s="22">
        <v>114</v>
      </c>
      <c r="C22" s="27"/>
      <c r="D22" s="27"/>
      <c r="E22" s="23">
        <v>-4.1</v>
      </c>
      <c r="F22" s="24"/>
      <c r="G22" s="28">
        <v>4.94</v>
      </c>
      <c r="H22" s="29">
        <v>6.42128</v>
      </c>
      <c r="I22" s="43">
        <v>11.36</v>
      </c>
      <c r="J22" s="44">
        <v>4800</v>
      </c>
      <c r="K22" s="45">
        <f t="shared" si="0"/>
        <v>54528</v>
      </c>
      <c r="L22" s="21" t="s">
        <v>25</v>
      </c>
      <c r="N22" s="2"/>
      <c r="O22" s="46"/>
    </row>
    <row r="23" ht="18" customHeight="1" spans="1:15">
      <c r="A23" s="21">
        <v>7</v>
      </c>
      <c r="B23" s="22">
        <v>115</v>
      </c>
      <c r="C23" s="27"/>
      <c r="D23" s="27"/>
      <c r="E23" s="23">
        <v>-4.1</v>
      </c>
      <c r="F23" s="24"/>
      <c r="G23" s="28">
        <v>6.46</v>
      </c>
      <c r="H23" s="29">
        <v>8.39705</v>
      </c>
      <c r="I23" s="43">
        <v>14.86</v>
      </c>
      <c r="J23" s="44">
        <v>4800</v>
      </c>
      <c r="K23" s="45">
        <f t="shared" si="0"/>
        <v>71328</v>
      </c>
      <c r="L23" s="21" t="s">
        <v>25</v>
      </c>
      <c r="N23" s="2"/>
      <c r="O23" s="46"/>
    </row>
    <row r="24" s="2" customFormat="1" ht="18" customHeight="1" spans="1:15">
      <c r="A24" s="21">
        <v>7</v>
      </c>
      <c r="B24" s="22">
        <v>116</v>
      </c>
      <c r="C24" s="21"/>
      <c r="D24" s="21"/>
      <c r="E24" s="23">
        <v>-4.1</v>
      </c>
      <c r="F24" s="24"/>
      <c r="G24" s="25">
        <v>3.7</v>
      </c>
      <c r="H24" s="26">
        <v>4.80946</v>
      </c>
      <c r="I24" s="43">
        <v>8.51</v>
      </c>
      <c r="J24" s="44">
        <v>4800</v>
      </c>
      <c r="K24" s="45">
        <f t="shared" si="0"/>
        <v>40848</v>
      </c>
      <c r="L24" s="21" t="s">
        <v>25</v>
      </c>
      <c r="O24" s="46"/>
    </row>
    <row r="25" s="2" customFormat="1" ht="18" customHeight="1" spans="1:15">
      <c r="A25" s="21">
        <v>7</v>
      </c>
      <c r="B25" s="22">
        <v>117</v>
      </c>
      <c r="C25" s="21"/>
      <c r="D25" s="21"/>
      <c r="E25" s="23">
        <v>-4.1</v>
      </c>
      <c r="F25" s="24"/>
      <c r="G25" s="25">
        <v>3.5</v>
      </c>
      <c r="H25" s="26">
        <v>4.54949</v>
      </c>
      <c r="I25" s="43">
        <v>8.05</v>
      </c>
      <c r="J25" s="44">
        <v>4800</v>
      </c>
      <c r="K25" s="45">
        <f t="shared" si="0"/>
        <v>38640</v>
      </c>
      <c r="L25" s="21" t="s">
        <v>25</v>
      </c>
      <c r="O25" s="46"/>
    </row>
    <row r="26" s="2" customFormat="1" ht="18" customHeight="1" spans="1:15">
      <c r="A26" s="21">
        <v>7</v>
      </c>
      <c r="B26" s="22">
        <v>118</v>
      </c>
      <c r="C26" s="21"/>
      <c r="D26" s="21"/>
      <c r="E26" s="23">
        <v>-4.1</v>
      </c>
      <c r="F26" s="24"/>
      <c r="G26" s="25">
        <v>3.675</v>
      </c>
      <c r="H26" s="26">
        <v>4.77696</v>
      </c>
      <c r="I26" s="43">
        <v>8.45</v>
      </c>
      <c r="J26" s="44">
        <v>4800</v>
      </c>
      <c r="K26" s="45">
        <f t="shared" si="0"/>
        <v>40560</v>
      </c>
      <c r="L26" s="21" t="s">
        <v>25</v>
      </c>
      <c r="O26" s="46"/>
    </row>
    <row r="27" s="2" customFormat="1" ht="18" customHeight="1" spans="1:15">
      <c r="A27" s="21">
        <v>7</v>
      </c>
      <c r="B27" s="22">
        <v>119</v>
      </c>
      <c r="C27" s="21"/>
      <c r="D27" s="21"/>
      <c r="E27" s="23">
        <v>-4.1</v>
      </c>
      <c r="F27" s="24"/>
      <c r="G27" s="25">
        <v>3.57</v>
      </c>
      <c r="H27" s="26">
        <v>4.64048</v>
      </c>
      <c r="I27" s="43">
        <v>8.21</v>
      </c>
      <c r="J27" s="44">
        <v>4800</v>
      </c>
      <c r="K27" s="45">
        <f t="shared" si="0"/>
        <v>39408</v>
      </c>
      <c r="L27" s="21" t="s">
        <v>25</v>
      </c>
      <c r="O27" s="46"/>
    </row>
    <row r="28" s="2" customFormat="1" ht="18" customHeight="1" spans="1:15">
      <c r="A28" s="21">
        <v>7</v>
      </c>
      <c r="B28" s="22">
        <v>120</v>
      </c>
      <c r="C28" s="21"/>
      <c r="D28" s="21"/>
      <c r="E28" s="23">
        <v>-4.1</v>
      </c>
      <c r="F28" s="24"/>
      <c r="G28" s="25">
        <v>3.57</v>
      </c>
      <c r="H28" s="26">
        <v>4.64048</v>
      </c>
      <c r="I28" s="43">
        <v>8.21</v>
      </c>
      <c r="J28" s="44">
        <v>4800</v>
      </c>
      <c r="K28" s="45">
        <f t="shared" si="0"/>
        <v>39408</v>
      </c>
      <c r="L28" s="21" t="s">
        <v>25</v>
      </c>
      <c r="O28" s="46"/>
    </row>
    <row r="29" s="2" customFormat="1" ht="18" customHeight="1" spans="1:15">
      <c r="A29" s="21">
        <v>7</v>
      </c>
      <c r="B29" s="22">
        <v>121</v>
      </c>
      <c r="C29" s="21"/>
      <c r="D29" s="21"/>
      <c r="E29" s="23">
        <v>-4.1</v>
      </c>
      <c r="F29" s="24"/>
      <c r="G29" s="25">
        <v>3.4</v>
      </c>
      <c r="H29" s="26">
        <v>4.4195</v>
      </c>
      <c r="I29" s="43">
        <v>7.82</v>
      </c>
      <c r="J29" s="44">
        <v>4800</v>
      </c>
      <c r="K29" s="45">
        <f t="shared" si="0"/>
        <v>37536</v>
      </c>
      <c r="L29" s="21" t="s">
        <v>25</v>
      </c>
      <c r="O29" s="46"/>
    </row>
    <row r="30" ht="18" customHeight="1" spans="1:15">
      <c r="A30" s="21">
        <v>7</v>
      </c>
      <c r="B30" s="22">
        <v>122</v>
      </c>
      <c r="C30" s="27"/>
      <c r="D30" s="27"/>
      <c r="E30" s="23">
        <v>-4.1</v>
      </c>
      <c r="F30" s="24"/>
      <c r="G30" s="25">
        <v>3.4</v>
      </c>
      <c r="H30" s="26">
        <v>4.4195</v>
      </c>
      <c r="I30" s="43">
        <v>7.82</v>
      </c>
      <c r="J30" s="44">
        <v>4800</v>
      </c>
      <c r="K30" s="45">
        <f t="shared" si="0"/>
        <v>37536</v>
      </c>
      <c r="L30" s="21" t="s">
        <v>25</v>
      </c>
      <c r="N30" s="2"/>
      <c r="O30" s="46"/>
    </row>
    <row r="31" ht="18" customHeight="1" spans="1:15">
      <c r="A31" s="21">
        <v>7</v>
      </c>
      <c r="B31" s="22">
        <v>123</v>
      </c>
      <c r="C31" s="27"/>
      <c r="D31" s="27"/>
      <c r="E31" s="23">
        <v>-4.1</v>
      </c>
      <c r="F31" s="24"/>
      <c r="G31" s="28">
        <v>3.4125</v>
      </c>
      <c r="H31" s="29">
        <v>4.43575</v>
      </c>
      <c r="I31" s="43">
        <v>7.85</v>
      </c>
      <c r="J31" s="44">
        <v>4800</v>
      </c>
      <c r="K31" s="45">
        <f t="shared" si="0"/>
        <v>37680</v>
      </c>
      <c r="L31" s="21" t="s">
        <v>25</v>
      </c>
      <c r="N31" s="2"/>
      <c r="O31" s="46"/>
    </row>
    <row r="32" s="2" customFormat="1" ht="18" customHeight="1" spans="1:15">
      <c r="A32" s="21">
        <v>7</v>
      </c>
      <c r="B32" s="22">
        <v>124</v>
      </c>
      <c r="C32" s="21"/>
      <c r="D32" s="21"/>
      <c r="E32" s="23">
        <v>-4.1</v>
      </c>
      <c r="F32" s="24"/>
      <c r="G32" s="25">
        <v>3.675</v>
      </c>
      <c r="H32" s="26">
        <v>4.77696</v>
      </c>
      <c r="I32" s="43">
        <v>8.45</v>
      </c>
      <c r="J32" s="44">
        <v>4800</v>
      </c>
      <c r="K32" s="45">
        <f t="shared" si="0"/>
        <v>40560</v>
      </c>
      <c r="L32" s="21" t="s">
        <v>25</v>
      </c>
      <c r="O32" s="46"/>
    </row>
    <row r="33" s="2" customFormat="1" ht="18" customHeight="1" spans="1:15">
      <c r="A33" s="21">
        <v>7</v>
      </c>
      <c r="B33" s="22">
        <v>125</v>
      </c>
      <c r="C33" s="21"/>
      <c r="D33" s="21"/>
      <c r="E33" s="23">
        <v>-4.1</v>
      </c>
      <c r="F33" s="24"/>
      <c r="G33" s="25">
        <v>6.67</v>
      </c>
      <c r="H33" s="26">
        <v>8.67002</v>
      </c>
      <c r="I33" s="43">
        <v>15.34</v>
      </c>
      <c r="J33" s="44">
        <v>4800</v>
      </c>
      <c r="K33" s="45">
        <f t="shared" si="0"/>
        <v>73632</v>
      </c>
      <c r="L33" s="21" t="s">
        <v>25</v>
      </c>
      <c r="O33" s="46"/>
    </row>
    <row r="34" s="2" customFormat="1" ht="18" customHeight="1" spans="1:15">
      <c r="A34" s="21">
        <v>7</v>
      </c>
      <c r="B34" s="22">
        <v>126</v>
      </c>
      <c r="C34" s="21"/>
      <c r="D34" s="21"/>
      <c r="E34" s="23">
        <v>-4.1</v>
      </c>
      <c r="F34" s="24"/>
      <c r="G34" s="25">
        <v>6.67</v>
      </c>
      <c r="H34" s="26">
        <v>8.67002</v>
      </c>
      <c r="I34" s="43">
        <v>15.34</v>
      </c>
      <c r="J34" s="44">
        <v>4800</v>
      </c>
      <c r="K34" s="45">
        <f t="shared" si="0"/>
        <v>73632</v>
      </c>
      <c r="L34" s="21" t="s">
        <v>25</v>
      </c>
      <c r="O34" s="46"/>
    </row>
    <row r="35" s="2" customFormat="1" ht="18" customHeight="1" spans="1:15">
      <c r="A35" s="21">
        <v>7</v>
      </c>
      <c r="B35" s="22">
        <v>127</v>
      </c>
      <c r="C35" s="21"/>
      <c r="D35" s="21"/>
      <c r="E35" s="23">
        <v>-4.1</v>
      </c>
      <c r="F35" s="24"/>
      <c r="G35" s="25">
        <v>5.06249</v>
      </c>
      <c r="H35" s="26">
        <v>6.58049</v>
      </c>
      <c r="I35" s="43">
        <v>11.64</v>
      </c>
      <c r="J35" s="44">
        <v>4800</v>
      </c>
      <c r="K35" s="45">
        <f t="shared" si="0"/>
        <v>55872</v>
      </c>
      <c r="L35" s="21" t="s">
        <v>25</v>
      </c>
      <c r="O35" s="46"/>
    </row>
    <row r="36" s="2" customFormat="1" ht="18" customHeight="1" spans="1:15">
      <c r="A36" s="21">
        <v>7</v>
      </c>
      <c r="B36" s="22">
        <v>128</v>
      </c>
      <c r="C36" s="21"/>
      <c r="D36" s="21"/>
      <c r="E36" s="23">
        <v>-4.1</v>
      </c>
      <c r="F36" s="24"/>
      <c r="G36" s="25">
        <v>5.06249</v>
      </c>
      <c r="H36" s="26">
        <v>6.58049</v>
      </c>
      <c r="I36" s="43">
        <v>11.64</v>
      </c>
      <c r="J36" s="44">
        <v>4800</v>
      </c>
      <c r="K36" s="45">
        <f t="shared" si="0"/>
        <v>55872</v>
      </c>
      <c r="L36" s="21" t="s">
        <v>25</v>
      </c>
      <c r="O36" s="46"/>
    </row>
    <row r="37" s="2" customFormat="1" ht="18" customHeight="1" spans="1:15">
      <c r="A37" s="21">
        <v>7</v>
      </c>
      <c r="B37" s="22">
        <v>129</v>
      </c>
      <c r="C37" s="21"/>
      <c r="D37" s="21"/>
      <c r="E37" s="23">
        <v>-4.1</v>
      </c>
      <c r="F37" s="24"/>
      <c r="G37" s="25">
        <v>6.74998</v>
      </c>
      <c r="H37" s="26">
        <v>8.77398</v>
      </c>
      <c r="I37" s="43">
        <v>15.52</v>
      </c>
      <c r="J37" s="44">
        <v>4800</v>
      </c>
      <c r="K37" s="45">
        <f t="shared" si="0"/>
        <v>74496</v>
      </c>
      <c r="L37" s="21" t="s">
        <v>25</v>
      </c>
      <c r="O37" s="46"/>
    </row>
    <row r="38" ht="18" customHeight="1" spans="1:15">
      <c r="A38" s="21">
        <v>7</v>
      </c>
      <c r="B38" s="22">
        <v>130</v>
      </c>
      <c r="C38" s="27"/>
      <c r="D38" s="27"/>
      <c r="E38" s="23">
        <v>-4.1</v>
      </c>
      <c r="F38" s="24"/>
      <c r="G38" s="28">
        <v>3.63</v>
      </c>
      <c r="H38" s="29">
        <v>4.71847</v>
      </c>
      <c r="I38" s="43">
        <v>8.35</v>
      </c>
      <c r="J38" s="44">
        <v>4800</v>
      </c>
      <c r="K38" s="45">
        <f t="shared" si="0"/>
        <v>40080</v>
      </c>
      <c r="L38" s="21" t="s">
        <v>25</v>
      </c>
      <c r="N38" s="2"/>
      <c r="O38" s="46"/>
    </row>
    <row r="39" ht="18" customHeight="1" spans="1:15">
      <c r="A39" s="21">
        <v>7</v>
      </c>
      <c r="B39" s="22">
        <v>131</v>
      </c>
      <c r="C39" s="27"/>
      <c r="D39" s="27"/>
      <c r="E39" s="23">
        <v>-4.1</v>
      </c>
      <c r="F39" s="24"/>
      <c r="G39" s="28">
        <v>3.52</v>
      </c>
      <c r="H39" s="29">
        <v>4.57548</v>
      </c>
      <c r="I39" s="43">
        <v>8.1</v>
      </c>
      <c r="J39" s="44">
        <v>4800</v>
      </c>
      <c r="K39" s="45">
        <f t="shared" si="0"/>
        <v>38880</v>
      </c>
      <c r="L39" s="21" t="s">
        <v>25</v>
      </c>
      <c r="N39" s="2"/>
      <c r="O39" s="46"/>
    </row>
    <row r="40" s="2" customFormat="1" ht="18" customHeight="1" spans="1:15">
      <c r="A40" s="21">
        <v>7</v>
      </c>
      <c r="B40" s="22">
        <v>132</v>
      </c>
      <c r="C40" s="21"/>
      <c r="D40" s="21"/>
      <c r="E40" s="23">
        <v>-4.1</v>
      </c>
      <c r="F40" s="24"/>
      <c r="G40" s="28">
        <v>3.52</v>
      </c>
      <c r="H40" s="29">
        <v>4.57548</v>
      </c>
      <c r="I40" s="43">
        <v>8.1</v>
      </c>
      <c r="J40" s="44">
        <v>4800</v>
      </c>
      <c r="K40" s="45">
        <f t="shared" si="0"/>
        <v>38880</v>
      </c>
      <c r="L40" s="21" t="s">
        <v>25</v>
      </c>
      <c r="O40" s="46"/>
    </row>
    <row r="41" s="2" customFormat="1" ht="18" customHeight="1" spans="1:15">
      <c r="A41" s="21">
        <v>7</v>
      </c>
      <c r="B41" s="22">
        <v>133</v>
      </c>
      <c r="C41" s="21"/>
      <c r="D41" s="21"/>
      <c r="E41" s="23">
        <v>-4.1</v>
      </c>
      <c r="F41" s="24"/>
      <c r="G41" s="25">
        <v>5.58</v>
      </c>
      <c r="H41" s="26">
        <v>7.25318</v>
      </c>
      <c r="I41" s="43">
        <v>12.83</v>
      </c>
      <c r="J41" s="44">
        <v>4800</v>
      </c>
      <c r="K41" s="45">
        <f t="shared" si="0"/>
        <v>61584</v>
      </c>
      <c r="L41" s="21" t="s">
        <v>25</v>
      </c>
      <c r="O41" s="46"/>
    </row>
    <row r="42" s="2" customFormat="1" ht="18" customHeight="1" spans="1:15">
      <c r="A42" s="21">
        <v>7</v>
      </c>
      <c r="B42" s="22">
        <v>134</v>
      </c>
      <c r="C42" s="21"/>
      <c r="D42" s="21"/>
      <c r="E42" s="23">
        <v>-4.1</v>
      </c>
      <c r="F42" s="24"/>
      <c r="G42" s="25">
        <v>3.875</v>
      </c>
      <c r="H42" s="26">
        <v>5.03693</v>
      </c>
      <c r="I42" s="43">
        <v>8.91</v>
      </c>
      <c r="J42" s="44">
        <v>4800</v>
      </c>
      <c r="K42" s="45">
        <f t="shared" si="0"/>
        <v>42768</v>
      </c>
      <c r="L42" s="21" t="s">
        <v>25</v>
      </c>
      <c r="O42" s="46"/>
    </row>
    <row r="43" s="2" customFormat="1" ht="18" customHeight="1" spans="1:15">
      <c r="A43" s="21">
        <v>7</v>
      </c>
      <c r="B43" s="22">
        <v>135</v>
      </c>
      <c r="C43" s="21"/>
      <c r="D43" s="21"/>
      <c r="E43" s="23">
        <v>-4.1</v>
      </c>
      <c r="F43" s="24"/>
      <c r="G43" s="25">
        <v>3.5</v>
      </c>
      <c r="H43" s="26">
        <v>4.54949</v>
      </c>
      <c r="I43" s="43">
        <v>8.05</v>
      </c>
      <c r="J43" s="44">
        <v>4800</v>
      </c>
      <c r="K43" s="45">
        <f t="shared" si="0"/>
        <v>38640</v>
      </c>
      <c r="L43" s="21" t="s">
        <v>25</v>
      </c>
      <c r="O43" s="46"/>
    </row>
    <row r="44" s="2" customFormat="1" ht="18" customHeight="1" spans="1:15">
      <c r="A44" s="21">
        <v>7</v>
      </c>
      <c r="B44" s="22">
        <v>136</v>
      </c>
      <c r="C44" s="21"/>
      <c r="D44" s="21"/>
      <c r="E44" s="23">
        <v>-4.1</v>
      </c>
      <c r="F44" s="24"/>
      <c r="G44" s="25">
        <v>5.945</v>
      </c>
      <c r="H44" s="26">
        <v>7.72763</v>
      </c>
      <c r="I44" s="43">
        <v>13.67</v>
      </c>
      <c r="J44" s="44">
        <v>4800</v>
      </c>
      <c r="K44" s="45">
        <f t="shared" si="0"/>
        <v>65616</v>
      </c>
      <c r="L44" s="21" t="s">
        <v>25</v>
      </c>
      <c r="O44" s="46"/>
    </row>
    <row r="45" s="2" customFormat="1" ht="18" customHeight="1" spans="1:15">
      <c r="A45" s="21">
        <v>7</v>
      </c>
      <c r="B45" s="22">
        <v>137</v>
      </c>
      <c r="C45" s="21"/>
      <c r="D45" s="21"/>
      <c r="E45" s="23">
        <v>-4.1</v>
      </c>
      <c r="F45" s="24"/>
      <c r="G45" s="25">
        <v>5.0325</v>
      </c>
      <c r="H45" s="26">
        <v>6.54151</v>
      </c>
      <c r="I45" s="43">
        <v>11.57</v>
      </c>
      <c r="J45" s="44">
        <v>4800</v>
      </c>
      <c r="K45" s="45">
        <f t="shared" si="0"/>
        <v>55536</v>
      </c>
      <c r="L45" s="21" t="s">
        <v>25</v>
      </c>
      <c r="O45" s="46"/>
    </row>
    <row r="46" s="2" customFormat="1" ht="18" customHeight="1" spans="1:15">
      <c r="A46" s="21">
        <v>7</v>
      </c>
      <c r="B46" s="22">
        <v>138</v>
      </c>
      <c r="C46" s="21"/>
      <c r="D46" s="21"/>
      <c r="E46" s="23">
        <v>-4.1</v>
      </c>
      <c r="F46" s="24"/>
      <c r="G46" s="28">
        <v>6.93</v>
      </c>
      <c r="H46" s="29">
        <v>9.00798</v>
      </c>
      <c r="I46" s="43">
        <v>15.94</v>
      </c>
      <c r="J46" s="44">
        <v>4800</v>
      </c>
      <c r="K46" s="45">
        <f t="shared" si="0"/>
        <v>76512</v>
      </c>
      <c r="L46" s="21" t="s">
        <v>25</v>
      </c>
      <c r="O46" s="46"/>
    </row>
    <row r="47" ht="18" customHeight="1" spans="1:15">
      <c r="A47" s="21">
        <v>7</v>
      </c>
      <c r="B47" s="22">
        <v>139</v>
      </c>
      <c r="C47" s="27"/>
      <c r="D47" s="27"/>
      <c r="E47" s="23">
        <v>-4.1</v>
      </c>
      <c r="F47" s="24"/>
      <c r="G47" s="28">
        <v>6.92999</v>
      </c>
      <c r="H47" s="29">
        <v>9.00797</v>
      </c>
      <c r="I47" s="43">
        <v>15.94</v>
      </c>
      <c r="J47" s="44">
        <v>4800</v>
      </c>
      <c r="K47" s="45">
        <f t="shared" si="0"/>
        <v>76512</v>
      </c>
      <c r="L47" s="21" t="s">
        <v>25</v>
      </c>
      <c r="N47" s="2"/>
      <c r="O47" s="46"/>
    </row>
    <row r="48" s="2" customFormat="1" ht="18" customHeight="1" spans="1:15">
      <c r="A48" s="21">
        <v>7</v>
      </c>
      <c r="B48" s="22">
        <v>140</v>
      </c>
      <c r="C48" s="21"/>
      <c r="D48" s="21"/>
      <c r="E48" s="23">
        <v>-4.1</v>
      </c>
      <c r="F48" s="24"/>
      <c r="G48" s="25">
        <v>5.0325</v>
      </c>
      <c r="H48" s="26">
        <v>6.54151</v>
      </c>
      <c r="I48" s="43">
        <v>11.57</v>
      </c>
      <c r="J48" s="44">
        <v>4800</v>
      </c>
      <c r="K48" s="45">
        <f t="shared" si="0"/>
        <v>55536</v>
      </c>
      <c r="L48" s="21" t="s">
        <v>25</v>
      </c>
      <c r="O48" s="46"/>
    </row>
    <row r="49" s="2" customFormat="1" ht="18" customHeight="1" spans="1:15">
      <c r="A49" s="21">
        <v>7</v>
      </c>
      <c r="B49" s="22">
        <v>141</v>
      </c>
      <c r="C49" s="21"/>
      <c r="D49" s="21"/>
      <c r="E49" s="23">
        <v>-4.1</v>
      </c>
      <c r="F49" s="24"/>
      <c r="G49" s="25">
        <v>3.87505</v>
      </c>
      <c r="H49" s="26">
        <v>5.037</v>
      </c>
      <c r="I49" s="43">
        <v>8.91</v>
      </c>
      <c r="J49" s="44">
        <v>4800</v>
      </c>
      <c r="K49" s="45">
        <f t="shared" si="0"/>
        <v>42768</v>
      </c>
      <c r="L49" s="21" t="s">
        <v>25</v>
      </c>
      <c r="O49" s="46"/>
    </row>
    <row r="50" s="2" customFormat="1" ht="18" customHeight="1" spans="1:15">
      <c r="A50" s="21">
        <v>7</v>
      </c>
      <c r="B50" s="22">
        <v>142</v>
      </c>
      <c r="C50" s="21"/>
      <c r="D50" s="21"/>
      <c r="E50" s="23">
        <v>-4.1</v>
      </c>
      <c r="F50" s="24"/>
      <c r="G50" s="25">
        <v>3.50004</v>
      </c>
      <c r="H50" s="26">
        <v>4.54954</v>
      </c>
      <c r="I50" s="43">
        <v>8.05</v>
      </c>
      <c r="J50" s="44">
        <v>4800</v>
      </c>
      <c r="K50" s="45">
        <f t="shared" si="0"/>
        <v>38640</v>
      </c>
      <c r="L50" s="21" t="s">
        <v>25</v>
      </c>
      <c r="O50" s="46"/>
    </row>
    <row r="51" s="2" customFormat="1" ht="18" customHeight="1" spans="1:15">
      <c r="A51" s="21">
        <v>7</v>
      </c>
      <c r="B51" s="22">
        <v>143</v>
      </c>
      <c r="C51" s="21"/>
      <c r="D51" s="21"/>
      <c r="E51" s="23">
        <v>-4.1</v>
      </c>
      <c r="F51" s="24"/>
      <c r="G51" s="25">
        <v>5.945</v>
      </c>
      <c r="H51" s="26">
        <v>7.72763</v>
      </c>
      <c r="I51" s="43">
        <v>13.67</v>
      </c>
      <c r="J51" s="44">
        <v>4800</v>
      </c>
      <c r="K51" s="45">
        <f t="shared" si="0"/>
        <v>65616</v>
      </c>
      <c r="L51" s="21" t="s">
        <v>25</v>
      </c>
      <c r="O51" s="46"/>
    </row>
    <row r="52" s="2" customFormat="1" ht="18" customHeight="1" spans="1:15">
      <c r="A52" s="21">
        <v>7</v>
      </c>
      <c r="B52" s="22">
        <v>144</v>
      </c>
      <c r="C52" s="21"/>
      <c r="D52" s="21"/>
      <c r="E52" s="23">
        <v>-4.1</v>
      </c>
      <c r="F52" s="24"/>
      <c r="G52" s="25">
        <v>3.85</v>
      </c>
      <c r="H52" s="26">
        <v>5.00444</v>
      </c>
      <c r="I52" s="43">
        <v>8.85</v>
      </c>
      <c r="J52" s="44">
        <v>4800</v>
      </c>
      <c r="K52" s="45">
        <f t="shared" si="0"/>
        <v>42480</v>
      </c>
      <c r="L52" s="21" t="s">
        <v>25</v>
      </c>
      <c r="O52" s="46"/>
    </row>
    <row r="53" s="2" customFormat="1" ht="18" customHeight="1" spans="1:15">
      <c r="A53" s="21">
        <v>7</v>
      </c>
      <c r="B53" s="22">
        <v>145</v>
      </c>
      <c r="C53" s="21"/>
      <c r="D53" s="21"/>
      <c r="E53" s="23">
        <v>-4.1</v>
      </c>
      <c r="F53" s="24"/>
      <c r="G53" s="25">
        <v>3.96</v>
      </c>
      <c r="H53" s="26">
        <v>5.14742</v>
      </c>
      <c r="I53" s="43">
        <v>9.11</v>
      </c>
      <c r="J53" s="44">
        <v>4800</v>
      </c>
      <c r="K53" s="45">
        <f t="shared" si="0"/>
        <v>43728</v>
      </c>
      <c r="L53" s="21" t="s">
        <v>25</v>
      </c>
      <c r="O53" s="46"/>
    </row>
    <row r="54" s="3" customFormat="1" ht="18" customHeight="1" spans="1:15">
      <c r="A54" s="21">
        <v>7</v>
      </c>
      <c r="B54" s="22">
        <v>146</v>
      </c>
      <c r="C54" s="21"/>
      <c r="D54" s="21"/>
      <c r="E54" s="23">
        <v>-4.1</v>
      </c>
      <c r="F54" s="24"/>
      <c r="G54" s="25">
        <v>6.36</v>
      </c>
      <c r="H54" s="26">
        <v>8.26707</v>
      </c>
      <c r="I54" s="43">
        <v>14.63</v>
      </c>
      <c r="J54" s="44">
        <v>4800</v>
      </c>
      <c r="K54" s="45">
        <f t="shared" si="0"/>
        <v>70224</v>
      </c>
      <c r="L54" s="21" t="s">
        <v>25</v>
      </c>
      <c r="N54" s="2"/>
      <c r="O54" s="46"/>
    </row>
    <row r="55" s="3" customFormat="1" ht="18" customHeight="1" spans="1:15">
      <c r="A55" s="21">
        <v>7</v>
      </c>
      <c r="B55" s="22">
        <v>147</v>
      </c>
      <c r="C55" s="21"/>
      <c r="D55" s="21"/>
      <c r="E55" s="23">
        <v>-4.1</v>
      </c>
      <c r="F55" s="24"/>
      <c r="G55" s="25">
        <v>6.345</v>
      </c>
      <c r="H55" s="26">
        <v>8.24757</v>
      </c>
      <c r="I55" s="43">
        <v>14.59</v>
      </c>
      <c r="J55" s="44">
        <v>4800</v>
      </c>
      <c r="K55" s="45">
        <f t="shared" si="0"/>
        <v>70032</v>
      </c>
      <c r="L55" s="21" t="s">
        <v>25</v>
      </c>
      <c r="N55" s="2"/>
      <c r="O55" s="46"/>
    </row>
    <row r="56" s="3" customFormat="1" ht="18" customHeight="1" spans="1:15">
      <c r="A56" s="21">
        <v>7</v>
      </c>
      <c r="B56" s="22">
        <v>148</v>
      </c>
      <c r="C56" s="21"/>
      <c r="D56" s="21"/>
      <c r="E56" s="23">
        <v>-4.1</v>
      </c>
      <c r="F56" s="24"/>
      <c r="G56" s="25">
        <v>4.04999</v>
      </c>
      <c r="H56" s="26">
        <v>5.26439</v>
      </c>
      <c r="I56" s="43">
        <v>9.31</v>
      </c>
      <c r="J56" s="44">
        <v>4800</v>
      </c>
      <c r="K56" s="45">
        <f t="shared" si="0"/>
        <v>44688</v>
      </c>
      <c r="L56" s="21" t="s">
        <v>25</v>
      </c>
      <c r="N56" s="2"/>
      <c r="O56" s="46"/>
    </row>
    <row r="57" s="3" customFormat="1" ht="18" customHeight="1" spans="1:15">
      <c r="A57" s="21">
        <v>7</v>
      </c>
      <c r="B57" s="22">
        <v>149</v>
      </c>
      <c r="C57" s="21"/>
      <c r="D57" s="21"/>
      <c r="E57" s="23">
        <v>-4.1</v>
      </c>
      <c r="F57" s="24"/>
      <c r="G57" s="25">
        <v>3.93751</v>
      </c>
      <c r="H57" s="26">
        <v>5.11819</v>
      </c>
      <c r="I57" s="43">
        <v>9.06</v>
      </c>
      <c r="J57" s="44">
        <v>4800</v>
      </c>
      <c r="K57" s="45">
        <f t="shared" si="0"/>
        <v>43488</v>
      </c>
      <c r="L57" s="21" t="s">
        <v>25</v>
      </c>
      <c r="N57" s="2"/>
      <c r="O57" s="46"/>
    </row>
    <row r="58" s="3" customFormat="1" ht="18" customHeight="1" spans="1:15">
      <c r="A58" s="21">
        <v>7</v>
      </c>
      <c r="B58" s="22">
        <v>150</v>
      </c>
      <c r="C58" s="21"/>
      <c r="D58" s="21"/>
      <c r="E58" s="23">
        <v>-4.1</v>
      </c>
      <c r="F58" s="24"/>
      <c r="G58" s="25">
        <v>4.185</v>
      </c>
      <c r="H58" s="26">
        <v>5.43989</v>
      </c>
      <c r="I58" s="43">
        <v>9.63</v>
      </c>
      <c r="J58" s="44">
        <v>4800</v>
      </c>
      <c r="K58" s="45">
        <f t="shared" si="0"/>
        <v>46224</v>
      </c>
      <c r="L58" s="21" t="s">
        <v>25</v>
      </c>
      <c r="N58" s="2"/>
      <c r="O58" s="46"/>
    </row>
    <row r="59" s="3" customFormat="1" ht="18" customHeight="1" spans="1:15">
      <c r="A59" s="21">
        <v>7</v>
      </c>
      <c r="B59" s="22">
        <v>151</v>
      </c>
      <c r="C59" s="21"/>
      <c r="D59" s="21"/>
      <c r="E59" s="23">
        <v>-4.1</v>
      </c>
      <c r="F59" s="24"/>
      <c r="G59" s="25">
        <v>3.78</v>
      </c>
      <c r="H59" s="26">
        <v>4.91345</v>
      </c>
      <c r="I59" s="43">
        <v>8.69</v>
      </c>
      <c r="J59" s="44">
        <v>4800</v>
      </c>
      <c r="K59" s="45">
        <f t="shared" si="0"/>
        <v>41712</v>
      </c>
      <c r="L59" s="21" t="s">
        <v>25</v>
      </c>
      <c r="N59" s="2"/>
      <c r="O59" s="46"/>
    </row>
    <row r="60" s="3" customFormat="1" ht="18" customHeight="1" spans="1:15">
      <c r="A60" s="21">
        <v>7</v>
      </c>
      <c r="B60" s="22">
        <v>152</v>
      </c>
      <c r="C60" s="21"/>
      <c r="D60" s="21"/>
      <c r="E60" s="23">
        <v>-4.1</v>
      </c>
      <c r="F60" s="24"/>
      <c r="G60" s="25">
        <v>5.945</v>
      </c>
      <c r="H60" s="26">
        <v>7.72763</v>
      </c>
      <c r="I60" s="43">
        <v>13.67</v>
      </c>
      <c r="J60" s="44">
        <v>4800</v>
      </c>
      <c r="K60" s="45">
        <f t="shared" si="0"/>
        <v>65616</v>
      </c>
      <c r="L60" s="21" t="s">
        <v>25</v>
      </c>
      <c r="N60" s="2"/>
      <c r="O60" s="46"/>
    </row>
    <row r="61" s="3" customFormat="1" ht="18" customHeight="1" spans="1:15">
      <c r="A61" s="21">
        <v>7</v>
      </c>
      <c r="B61" s="22">
        <v>153</v>
      </c>
      <c r="C61" s="21"/>
      <c r="D61" s="21"/>
      <c r="E61" s="23">
        <v>-4.1</v>
      </c>
      <c r="F61" s="24"/>
      <c r="G61" s="25">
        <v>5.0325</v>
      </c>
      <c r="H61" s="26">
        <v>6.54151</v>
      </c>
      <c r="I61" s="43">
        <v>11.57</v>
      </c>
      <c r="J61" s="44">
        <v>4800</v>
      </c>
      <c r="K61" s="45">
        <f t="shared" si="0"/>
        <v>55536</v>
      </c>
      <c r="L61" s="21" t="s">
        <v>25</v>
      </c>
      <c r="N61" s="2"/>
      <c r="O61" s="46"/>
    </row>
    <row r="62" s="3" customFormat="1" ht="18" customHeight="1" spans="1:15">
      <c r="A62" s="21">
        <v>7</v>
      </c>
      <c r="B62" s="22">
        <v>154</v>
      </c>
      <c r="C62" s="21"/>
      <c r="D62" s="21"/>
      <c r="E62" s="23">
        <v>-4.1</v>
      </c>
      <c r="F62" s="24"/>
      <c r="G62" s="25">
        <v>6.93</v>
      </c>
      <c r="H62" s="26">
        <v>9.00798</v>
      </c>
      <c r="I62" s="43">
        <v>15.94</v>
      </c>
      <c r="J62" s="44">
        <v>4800</v>
      </c>
      <c r="K62" s="45">
        <f t="shared" si="0"/>
        <v>76512</v>
      </c>
      <c r="L62" s="21" t="s">
        <v>25</v>
      </c>
      <c r="N62" s="2"/>
      <c r="O62" s="46"/>
    </row>
    <row r="63" s="3" customFormat="1" ht="18" customHeight="1" spans="1:15">
      <c r="A63" s="21">
        <v>7</v>
      </c>
      <c r="B63" s="22">
        <v>155</v>
      </c>
      <c r="C63" s="21"/>
      <c r="D63" s="21"/>
      <c r="E63" s="23">
        <v>-4.1</v>
      </c>
      <c r="F63" s="24"/>
      <c r="G63" s="25">
        <v>6.93</v>
      </c>
      <c r="H63" s="26">
        <v>9.00798</v>
      </c>
      <c r="I63" s="43">
        <v>15.94</v>
      </c>
      <c r="J63" s="44">
        <v>4800</v>
      </c>
      <c r="K63" s="45">
        <f t="shared" si="0"/>
        <v>76512</v>
      </c>
      <c r="L63" s="21" t="s">
        <v>25</v>
      </c>
      <c r="N63" s="2"/>
      <c r="O63" s="46"/>
    </row>
    <row r="64" s="3" customFormat="1" ht="18" customHeight="1" spans="1:15">
      <c r="A64" s="21">
        <v>7</v>
      </c>
      <c r="B64" s="22">
        <v>156</v>
      </c>
      <c r="C64" s="21"/>
      <c r="D64" s="21"/>
      <c r="E64" s="23">
        <v>-4.1</v>
      </c>
      <c r="F64" s="24"/>
      <c r="G64" s="25">
        <v>5.0325</v>
      </c>
      <c r="H64" s="26">
        <v>6.54151</v>
      </c>
      <c r="I64" s="43">
        <v>11.57</v>
      </c>
      <c r="J64" s="44">
        <v>4800</v>
      </c>
      <c r="K64" s="45">
        <f t="shared" si="0"/>
        <v>55536</v>
      </c>
      <c r="L64" s="21" t="s">
        <v>25</v>
      </c>
      <c r="N64" s="2"/>
      <c r="O64" s="46"/>
    </row>
    <row r="65" s="3" customFormat="1" ht="18" customHeight="1" spans="1:15">
      <c r="A65" s="21">
        <v>7</v>
      </c>
      <c r="B65" s="22">
        <v>157</v>
      </c>
      <c r="C65" s="21"/>
      <c r="D65" s="21"/>
      <c r="E65" s="23">
        <v>-4.1</v>
      </c>
      <c r="F65" s="24"/>
      <c r="G65" s="25">
        <v>3.875</v>
      </c>
      <c r="H65" s="26">
        <v>5.03693</v>
      </c>
      <c r="I65" s="43">
        <v>8.91</v>
      </c>
      <c r="J65" s="44">
        <v>4800</v>
      </c>
      <c r="K65" s="45">
        <f t="shared" si="0"/>
        <v>42768</v>
      </c>
      <c r="L65" s="21" t="s">
        <v>25</v>
      </c>
      <c r="N65" s="2"/>
      <c r="O65" s="46"/>
    </row>
    <row r="66" s="3" customFormat="1" ht="18" customHeight="1" spans="1:15">
      <c r="A66" s="21">
        <v>7</v>
      </c>
      <c r="B66" s="22">
        <v>158</v>
      </c>
      <c r="C66" s="21"/>
      <c r="D66" s="21"/>
      <c r="E66" s="23">
        <v>-4.1</v>
      </c>
      <c r="F66" s="24"/>
      <c r="G66" s="25">
        <v>3.5</v>
      </c>
      <c r="H66" s="26">
        <v>4.54949</v>
      </c>
      <c r="I66" s="43">
        <v>8.05</v>
      </c>
      <c r="J66" s="44">
        <v>4800</v>
      </c>
      <c r="K66" s="45">
        <f t="shared" si="0"/>
        <v>38640</v>
      </c>
      <c r="L66" s="21" t="s">
        <v>25</v>
      </c>
      <c r="N66" s="2"/>
      <c r="O66" s="46"/>
    </row>
    <row r="67" s="3" customFormat="1" ht="18" customHeight="1" spans="1:15">
      <c r="A67" s="21">
        <v>7</v>
      </c>
      <c r="B67" s="22">
        <v>159</v>
      </c>
      <c r="C67" s="21"/>
      <c r="D67" s="21"/>
      <c r="E67" s="23">
        <v>-4.1</v>
      </c>
      <c r="F67" s="24"/>
      <c r="G67" s="25">
        <v>5.945</v>
      </c>
      <c r="H67" s="26">
        <v>7.72763</v>
      </c>
      <c r="I67" s="43">
        <v>13.67</v>
      </c>
      <c r="J67" s="44">
        <v>4800</v>
      </c>
      <c r="K67" s="45">
        <f t="shared" si="0"/>
        <v>65616</v>
      </c>
      <c r="L67" s="21" t="s">
        <v>25</v>
      </c>
      <c r="N67" s="2"/>
      <c r="O67" s="46"/>
    </row>
    <row r="68" s="3" customFormat="1" ht="18" customHeight="1" spans="1:15">
      <c r="A68" s="21">
        <v>7</v>
      </c>
      <c r="B68" s="22">
        <v>160</v>
      </c>
      <c r="C68" s="21"/>
      <c r="D68" s="21"/>
      <c r="E68" s="23">
        <v>-4.1</v>
      </c>
      <c r="F68" s="24"/>
      <c r="G68" s="25">
        <v>3.44001</v>
      </c>
      <c r="H68" s="26">
        <v>4.47151</v>
      </c>
      <c r="I68" s="43">
        <v>7.91</v>
      </c>
      <c r="J68" s="44">
        <v>4800</v>
      </c>
      <c r="K68" s="45">
        <f t="shared" si="0"/>
        <v>37968</v>
      </c>
      <c r="L68" s="21" t="s">
        <v>25</v>
      </c>
      <c r="N68" s="2"/>
      <c r="O68" s="46"/>
    </row>
    <row r="69" s="3" customFormat="1" ht="18" customHeight="1" spans="1:15">
      <c r="A69" s="21">
        <v>7</v>
      </c>
      <c r="B69" s="22">
        <v>161</v>
      </c>
      <c r="C69" s="21"/>
      <c r="D69" s="21"/>
      <c r="E69" s="23">
        <v>-4.1</v>
      </c>
      <c r="F69" s="24"/>
      <c r="G69" s="25">
        <v>3.65542</v>
      </c>
      <c r="H69" s="26">
        <v>4.75151</v>
      </c>
      <c r="I69" s="43">
        <v>8.41</v>
      </c>
      <c r="J69" s="44">
        <v>4800</v>
      </c>
      <c r="K69" s="45">
        <f t="shared" si="0"/>
        <v>40368</v>
      </c>
      <c r="L69" s="21" t="s">
        <v>25</v>
      </c>
      <c r="N69" s="2"/>
      <c r="O69" s="46"/>
    </row>
    <row r="70" s="3" customFormat="1" ht="18" customHeight="1" spans="1:15">
      <c r="A70" s="21">
        <v>7</v>
      </c>
      <c r="B70" s="22">
        <v>162</v>
      </c>
      <c r="C70" s="21"/>
      <c r="D70" s="21"/>
      <c r="E70" s="23">
        <v>-4.1</v>
      </c>
      <c r="F70" s="24"/>
      <c r="G70" s="25">
        <v>6.73429</v>
      </c>
      <c r="H70" s="26">
        <v>8.75359</v>
      </c>
      <c r="I70" s="43">
        <v>15.49</v>
      </c>
      <c r="J70" s="44">
        <v>4800</v>
      </c>
      <c r="K70" s="45">
        <f t="shared" si="0"/>
        <v>74352</v>
      </c>
      <c r="L70" s="21" t="s">
        <v>25</v>
      </c>
      <c r="N70" s="2"/>
      <c r="O70" s="46"/>
    </row>
    <row r="71" s="3" customFormat="1" ht="18" customHeight="1" spans="1:15">
      <c r="A71" s="21">
        <v>7</v>
      </c>
      <c r="B71" s="22">
        <v>163</v>
      </c>
      <c r="C71" s="21"/>
      <c r="D71" s="21"/>
      <c r="E71" s="23">
        <v>-4.1</v>
      </c>
      <c r="F71" s="24"/>
      <c r="G71" s="25">
        <v>6.73428</v>
      </c>
      <c r="H71" s="26">
        <v>8.75358</v>
      </c>
      <c r="I71" s="43">
        <v>15.49</v>
      </c>
      <c r="J71" s="44">
        <v>4800</v>
      </c>
      <c r="K71" s="45">
        <f t="shared" si="0"/>
        <v>74352</v>
      </c>
      <c r="L71" s="21" t="s">
        <v>25</v>
      </c>
      <c r="N71" s="2"/>
      <c r="O71" s="46"/>
    </row>
    <row r="72" s="3" customFormat="1" ht="18" customHeight="1" spans="1:15">
      <c r="A72" s="21">
        <v>7</v>
      </c>
      <c r="B72" s="22">
        <v>164</v>
      </c>
      <c r="C72" s="21"/>
      <c r="D72" s="21"/>
      <c r="E72" s="23">
        <v>-4.1</v>
      </c>
      <c r="F72" s="24"/>
      <c r="G72" s="25">
        <v>3.65542</v>
      </c>
      <c r="H72" s="26">
        <v>4.75151</v>
      </c>
      <c r="I72" s="43">
        <v>8.41</v>
      </c>
      <c r="J72" s="44">
        <v>4800</v>
      </c>
      <c r="K72" s="45">
        <f t="shared" si="0"/>
        <v>40368</v>
      </c>
      <c r="L72" s="21" t="s">
        <v>25</v>
      </c>
      <c r="N72" s="2"/>
      <c r="O72" s="46"/>
    </row>
    <row r="73" s="3" customFormat="1" ht="18" customHeight="1" spans="1:15">
      <c r="A73" s="21">
        <v>7</v>
      </c>
      <c r="B73" s="22">
        <v>165</v>
      </c>
      <c r="C73" s="21"/>
      <c r="D73" s="21"/>
      <c r="E73" s="23">
        <v>-4.1</v>
      </c>
      <c r="F73" s="24"/>
      <c r="G73" s="25">
        <v>3.76251</v>
      </c>
      <c r="H73" s="26">
        <v>4.89071</v>
      </c>
      <c r="I73" s="43">
        <v>8.65</v>
      </c>
      <c r="J73" s="44">
        <v>4800</v>
      </c>
      <c r="K73" s="45">
        <f t="shared" si="0"/>
        <v>41520</v>
      </c>
      <c r="L73" s="21" t="s">
        <v>25</v>
      </c>
      <c r="N73" s="2"/>
      <c r="O73" s="46"/>
    </row>
    <row r="74" s="3" customFormat="1" ht="18" customHeight="1" spans="1:15">
      <c r="A74" s="21">
        <v>7</v>
      </c>
      <c r="B74" s="22">
        <v>166</v>
      </c>
      <c r="C74" s="21"/>
      <c r="D74" s="21"/>
      <c r="E74" s="23">
        <v>-4.1</v>
      </c>
      <c r="F74" s="24"/>
      <c r="G74" s="25">
        <v>4.185</v>
      </c>
      <c r="H74" s="26">
        <v>5.43989</v>
      </c>
      <c r="I74" s="43">
        <v>9.63</v>
      </c>
      <c r="J74" s="44">
        <v>4800</v>
      </c>
      <c r="K74" s="45">
        <f t="shared" ref="K74:K82" si="1">J74*I74</f>
        <v>46224</v>
      </c>
      <c r="L74" s="21" t="s">
        <v>25</v>
      </c>
      <c r="N74" s="2"/>
      <c r="O74" s="46"/>
    </row>
    <row r="75" s="3" customFormat="1" ht="18" customHeight="1" spans="1:15">
      <c r="A75" s="21">
        <v>7</v>
      </c>
      <c r="B75" s="22">
        <v>167</v>
      </c>
      <c r="C75" s="21"/>
      <c r="D75" s="21"/>
      <c r="E75" s="23">
        <v>-4.1</v>
      </c>
      <c r="F75" s="24"/>
      <c r="G75" s="25">
        <v>3.78</v>
      </c>
      <c r="H75" s="26">
        <v>4.91345</v>
      </c>
      <c r="I75" s="43">
        <v>8.69</v>
      </c>
      <c r="J75" s="44">
        <v>4800</v>
      </c>
      <c r="K75" s="45">
        <f t="shared" si="1"/>
        <v>41712</v>
      </c>
      <c r="L75" s="21" t="s">
        <v>25</v>
      </c>
      <c r="N75" s="2"/>
      <c r="O75" s="46"/>
    </row>
    <row r="76" s="3" customFormat="1" ht="18" customHeight="1" spans="1:15">
      <c r="A76" s="21">
        <v>7</v>
      </c>
      <c r="B76" s="22">
        <v>168</v>
      </c>
      <c r="C76" s="21"/>
      <c r="D76" s="21"/>
      <c r="E76" s="23">
        <v>-4.1</v>
      </c>
      <c r="F76" s="24"/>
      <c r="G76" s="25">
        <v>5.945</v>
      </c>
      <c r="H76" s="26">
        <v>7.72763</v>
      </c>
      <c r="I76" s="43">
        <v>13.67</v>
      </c>
      <c r="J76" s="44">
        <v>4800</v>
      </c>
      <c r="K76" s="45">
        <f t="shared" si="1"/>
        <v>65616</v>
      </c>
      <c r="L76" s="21" t="s">
        <v>25</v>
      </c>
      <c r="N76" s="2"/>
      <c r="O76" s="46"/>
    </row>
    <row r="77" s="3" customFormat="1" ht="18" customHeight="1" spans="1:15">
      <c r="A77" s="21">
        <v>7</v>
      </c>
      <c r="B77" s="22">
        <v>169</v>
      </c>
      <c r="C77" s="21"/>
      <c r="D77" s="21"/>
      <c r="E77" s="23">
        <v>-4.1</v>
      </c>
      <c r="F77" s="24"/>
      <c r="G77" s="25">
        <v>5.0325</v>
      </c>
      <c r="H77" s="26">
        <v>6.54151</v>
      </c>
      <c r="I77" s="43">
        <v>11.57</v>
      </c>
      <c r="J77" s="44">
        <v>4800</v>
      </c>
      <c r="K77" s="45">
        <f t="shared" si="1"/>
        <v>55536</v>
      </c>
      <c r="L77" s="21" t="s">
        <v>25</v>
      </c>
      <c r="N77" s="2"/>
      <c r="O77" s="46"/>
    </row>
    <row r="78" s="3" customFormat="1" ht="18" customHeight="1" spans="1:15">
      <c r="A78" s="21">
        <v>7</v>
      </c>
      <c r="B78" s="22">
        <v>170</v>
      </c>
      <c r="C78" s="21"/>
      <c r="D78" s="21"/>
      <c r="E78" s="23">
        <v>-4.1</v>
      </c>
      <c r="F78" s="24"/>
      <c r="G78" s="25">
        <v>6.93</v>
      </c>
      <c r="H78" s="26">
        <v>9.00798</v>
      </c>
      <c r="I78" s="43">
        <v>15.94</v>
      </c>
      <c r="J78" s="44">
        <v>4800</v>
      </c>
      <c r="K78" s="45">
        <f t="shared" si="1"/>
        <v>76512</v>
      </c>
      <c r="L78" s="21" t="s">
        <v>25</v>
      </c>
      <c r="N78" s="2"/>
      <c r="O78" s="46"/>
    </row>
    <row r="79" s="3" customFormat="1" ht="18" customHeight="1" spans="1:15">
      <c r="A79" s="21">
        <v>7</v>
      </c>
      <c r="B79" s="22">
        <v>171</v>
      </c>
      <c r="C79" s="21"/>
      <c r="D79" s="21"/>
      <c r="E79" s="23">
        <v>-4.1</v>
      </c>
      <c r="F79" s="24"/>
      <c r="G79" s="25">
        <v>5.0325</v>
      </c>
      <c r="H79" s="26">
        <v>6.54151</v>
      </c>
      <c r="I79" s="43">
        <v>11.57</v>
      </c>
      <c r="J79" s="44">
        <v>4800</v>
      </c>
      <c r="K79" s="45">
        <f t="shared" si="1"/>
        <v>55536</v>
      </c>
      <c r="L79" s="21" t="s">
        <v>25</v>
      </c>
      <c r="N79" s="2"/>
      <c r="O79" s="46"/>
    </row>
    <row r="80" s="3" customFormat="1" ht="18" customHeight="1" spans="1:15">
      <c r="A80" s="21">
        <v>7</v>
      </c>
      <c r="B80" s="22">
        <v>172</v>
      </c>
      <c r="C80" s="21"/>
      <c r="D80" s="21"/>
      <c r="E80" s="23">
        <v>-4.1</v>
      </c>
      <c r="F80" s="24"/>
      <c r="G80" s="25">
        <v>3.5</v>
      </c>
      <c r="H80" s="26">
        <v>4.54949</v>
      </c>
      <c r="I80" s="43">
        <v>8.05</v>
      </c>
      <c r="J80" s="44">
        <v>4800</v>
      </c>
      <c r="K80" s="45">
        <f t="shared" si="1"/>
        <v>38640</v>
      </c>
      <c r="L80" s="21" t="s">
        <v>25</v>
      </c>
      <c r="N80" s="2"/>
      <c r="O80" s="46"/>
    </row>
    <row r="81" s="3" customFormat="1" ht="18" customHeight="1" spans="1:15">
      <c r="A81" s="21">
        <v>7</v>
      </c>
      <c r="B81" s="22">
        <v>173</v>
      </c>
      <c r="C81" s="21"/>
      <c r="D81" s="21"/>
      <c r="E81" s="23">
        <v>-4.1</v>
      </c>
      <c r="F81" s="24"/>
      <c r="G81" s="25">
        <v>3.5</v>
      </c>
      <c r="H81" s="26">
        <v>4.54949</v>
      </c>
      <c r="I81" s="43">
        <v>8.05</v>
      </c>
      <c r="J81" s="44">
        <v>4800</v>
      </c>
      <c r="K81" s="45">
        <f t="shared" si="1"/>
        <v>38640</v>
      </c>
      <c r="L81" s="21" t="s">
        <v>25</v>
      </c>
      <c r="N81" s="2"/>
      <c r="O81" s="46"/>
    </row>
    <row r="82" ht="18" customHeight="1" spans="1:15">
      <c r="A82" s="21">
        <v>7</v>
      </c>
      <c r="B82" s="22">
        <v>174</v>
      </c>
      <c r="C82" s="27"/>
      <c r="D82" s="27"/>
      <c r="E82" s="23">
        <v>-4.1</v>
      </c>
      <c r="F82" s="24"/>
      <c r="G82" s="25">
        <v>5.945</v>
      </c>
      <c r="H82" s="26">
        <v>7.72763</v>
      </c>
      <c r="I82" s="43">
        <v>13.67</v>
      </c>
      <c r="J82" s="44">
        <v>4800</v>
      </c>
      <c r="K82" s="45">
        <f t="shared" si="1"/>
        <v>65616</v>
      </c>
      <c r="L82" s="21" t="s">
        <v>25</v>
      </c>
      <c r="N82" s="2"/>
      <c r="O82" s="46"/>
    </row>
    <row r="83" s="4" customFormat="1" ht="18.75" spans="1:12">
      <c r="A83" s="47" t="s">
        <v>267</v>
      </c>
      <c r="B83" s="47"/>
      <c r="C83" s="47"/>
      <c r="D83" s="47"/>
      <c r="E83" s="48"/>
      <c r="F83" s="49"/>
      <c r="G83" s="50">
        <f>SUM(G9:G82)</f>
        <v>343.42177</v>
      </c>
      <c r="H83" s="50">
        <f>SUM(H9:H82)</f>
        <v>446.39796</v>
      </c>
      <c r="I83" s="50">
        <f>SUM(I9:I82)</f>
        <v>789.8</v>
      </c>
      <c r="J83" s="47">
        <f>K83/I83</f>
        <v>4800</v>
      </c>
      <c r="K83" s="47">
        <f>SUM(K9:K82)</f>
        <v>3791040</v>
      </c>
      <c r="L83" s="47"/>
    </row>
  </sheetData>
  <sheetProtection sheet="1" objects="1"/>
  <mergeCells count="95">
    <mergeCell ref="A1:L1"/>
    <mergeCell ref="A6:D6"/>
    <mergeCell ref="E6:L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A7:A8"/>
    <mergeCell ref="B7:B8"/>
    <mergeCell ref="C7:C8"/>
    <mergeCell ref="D7:D8"/>
    <mergeCell ref="I7:I8"/>
    <mergeCell ref="J7:J8"/>
    <mergeCell ref="K7:K8"/>
    <mergeCell ref="L2:L3"/>
    <mergeCell ref="L4:L5"/>
    <mergeCell ref="L7:L8"/>
    <mergeCell ref="A2:D3"/>
    <mergeCell ref="E2:I3"/>
    <mergeCell ref="J2:K3"/>
    <mergeCell ref="A4:D5"/>
    <mergeCell ref="E4:I5"/>
    <mergeCell ref="J4:K5"/>
    <mergeCell ref="E7:F8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10#价格备案 </vt:lpstr>
      <vt:lpstr>7#价格备案  </vt:lpstr>
      <vt:lpstr>7#地下室（自行车库）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韩</cp:lastModifiedBy>
  <dcterms:created xsi:type="dcterms:W3CDTF">2018-04-20T08:37:00Z</dcterms:created>
  <cp:lastPrinted>2018-11-18T08:24:00Z</cp:lastPrinted>
  <dcterms:modified xsi:type="dcterms:W3CDTF">2020-06-10T07:49:45Z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