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Sheet1!$A$5:$P$37</definedName>
    <definedName name="_xlnm.Print_Titles" localSheetId="0">Sheet1!$1:$5</definedName>
  </definedNames>
  <calcPr calcId="144525" fullPrecision="0" concurrentCalc="0"/>
</workbook>
</file>

<file path=xl/sharedStrings.xml><?xml version="1.0" encoding="utf-8"?>
<sst xmlns="http://schemas.openxmlformats.org/spreadsheetml/2006/main" count="126" uniqueCount="78">
  <si>
    <t>灌南县商品房“一房一价”价目表</t>
  </si>
  <si>
    <t>开发企业名称</t>
  </si>
  <si>
    <t>连云港明美房地产开发有限公司</t>
  </si>
  <si>
    <t>本期交付使用时间</t>
  </si>
  <si>
    <t>楼盘名称及本期销售幢号</t>
  </si>
  <si>
    <t>公路花园16号楼</t>
  </si>
  <si>
    <r>
      <rPr>
        <b/>
        <sz val="18"/>
        <rFont val="宋体"/>
        <charset val="134"/>
      </rPr>
      <t>本期建筑面积（M</t>
    </r>
    <r>
      <rPr>
        <b/>
        <vertAlign val="superscript"/>
        <sz val="18"/>
        <rFont val="宋体"/>
        <charset val="134"/>
      </rPr>
      <t>2</t>
    </r>
    <r>
      <rPr>
        <b/>
        <sz val="18"/>
        <rFont val="宋体"/>
        <charset val="134"/>
      </rPr>
      <t>）</t>
    </r>
  </si>
  <si>
    <t>本期平均销售价格（元/M2）</t>
  </si>
  <si>
    <t xml:space="preserve">         5175（元/M2）</t>
  </si>
  <si>
    <t>楼号</t>
  </si>
  <si>
    <t>房号</t>
  </si>
  <si>
    <t>丘号</t>
  </si>
  <si>
    <t>户型</t>
  </si>
  <si>
    <t>层高（m）</t>
  </si>
  <si>
    <t>套内建筑面积（㎡）</t>
  </si>
  <si>
    <t>分摊建筑
面积（㎡）</t>
  </si>
  <si>
    <t>总建筑面积（㎡）</t>
  </si>
  <si>
    <t>销售单价（元/㎡）</t>
  </si>
  <si>
    <t>总价（元）</t>
  </si>
  <si>
    <t>销售状态</t>
  </si>
  <si>
    <t>1-201</t>
  </si>
  <si>
    <t>53290166-1</t>
  </si>
  <si>
    <t>三室两厅一卫</t>
  </si>
  <si>
    <t>未销售</t>
  </si>
  <si>
    <t>1-202</t>
  </si>
  <si>
    <t>53290166-2</t>
  </si>
  <si>
    <t>1-301</t>
  </si>
  <si>
    <t>53290166-3</t>
  </si>
  <si>
    <t>1-302</t>
  </si>
  <si>
    <t>53290166-4</t>
  </si>
  <si>
    <t>1-401</t>
  </si>
  <si>
    <t>53290166-7</t>
  </si>
  <si>
    <t>1-402</t>
  </si>
  <si>
    <t>53290166-8</t>
  </si>
  <si>
    <t>1-501</t>
  </si>
  <si>
    <t>53290166-11</t>
  </si>
  <si>
    <t>1-502</t>
  </si>
  <si>
    <t>53290166-12</t>
  </si>
  <si>
    <t>1-601</t>
  </si>
  <si>
    <t>53290166-15</t>
  </si>
  <si>
    <t>1-602</t>
  </si>
  <si>
    <t>53290166-16</t>
  </si>
  <si>
    <t>1-701</t>
  </si>
  <si>
    <t>53290166-19</t>
  </si>
  <si>
    <t>1-702</t>
  </si>
  <si>
    <t>53290166-20</t>
  </si>
  <si>
    <t>1-801</t>
  </si>
  <si>
    <t>53290166-23</t>
  </si>
  <si>
    <t>五室两厅一卫</t>
  </si>
  <si>
    <t>1-802</t>
  </si>
  <si>
    <t>53290166-24</t>
  </si>
  <si>
    <t>四室两厅一卫</t>
  </si>
  <si>
    <t>2-301</t>
  </si>
  <si>
    <t>53290166-5</t>
  </si>
  <si>
    <t>2-302</t>
  </si>
  <si>
    <t>53290166-6</t>
  </si>
  <si>
    <t>2-401</t>
  </si>
  <si>
    <t>53290166-9</t>
  </si>
  <si>
    <t>2-402</t>
  </si>
  <si>
    <t>53290166-10</t>
  </si>
  <si>
    <t>2-501</t>
  </si>
  <si>
    <t>53290166-13</t>
  </si>
  <si>
    <t>2-502</t>
  </si>
  <si>
    <t>53290166-14</t>
  </si>
  <si>
    <t>2-601</t>
  </si>
  <si>
    <t>53290166-17</t>
  </si>
  <si>
    <t>2-602</t>
  </si>
  <si>
    <t>53290166-18</t>
  </si>
  <si>
    <t>2-701</t>
  </si>
  <si>
    <t>53290166-21</t>
  </si>
  <si>
    <t>2-702</t>
  </si>
  <si>
    <t>53290166-22</t>
  </si>
  <si>
    <t>2-801</t>
  </si>
  <si>
    <t>53290166-25</t>
  </si>
  <si>
    <t>2-802</t>
  </si>
  <si>
    <t>53290166-26</t>
  </si>
  <si>
    <t xml:space="preserve">价格举报电话：12358                             </t>
  </si>
  <si>
    <t xml:space="preserve">注：1、此表一式3份，其中：物价局1份、房产处1份、企业自留1份。2、结算价格以建筑面积为准。3、储藏室（自行车库）单价：4500元/平方米、面积、朝向自选。4、上述价格不含公共维修基金。5、我公司承诺公示价格销售，不在房价之外收取其他费用。                  单位（盖章）  年  月  日
                                                   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</si>
</sst>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000_ "/>
    <numFmt numFmtId="178" formatCode="0.00000_);\(0.00000\)"/>
    <numFmt numFmtId="179" formatCode="0.00_ "/>
    <numFmt numFmtId="180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方正仿宋_GBK"/>
      <charset val="134"/>
    </font>
    <font>
      <b/>
      <sz val="1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vertAlign val="superscript"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8" fontId="3" fillId="0" borderId="2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70" zoomScaleNormal="70" workbookViewId="0">
      <pane ySplit="5" topLeftCell="A6" activePane="bottomLeft" state="frozen"/>
      <selection/>
      <selection pane="bottomLeft" activeCell="H43" sqref="H43"/>
    </sheetView>
  </sheetViews>
  <sheetFormatPr defaultColWidth="9" defaultRowHeight="15.6"/>
  <cols>
    <col min="1" max="1" width="8" style="1" customWidth="1"/>
    <col min="2" max="2" width="12" style="1" customWidth="1"/>
    <col min="3" max="3" width="18.1296296296296" style="1" customWidth="1"/>
    <col min="4" max="4" width="20.5740740740741" style="1" customWidth="1"/>
    <col min="5" max="5" width="13.9537037037037" style="1" customWidth="1"/>
    <col min="6" max="6" width="17.5648148148148" style="1" customWidth="1"/>
    <col min="7" max="7" width="17.4351851851852" style="2" customWidth="1"/>
    <col min="8" max="8" width="14.8611111111111" style="3" customWidth="1"/>
    <col min="9" max="9" width="14.8518518518519" style="1" customWidth="1"/>
    <col min="10" max="10" width="14.8611111111111" style="1" customWidth="1"/>
    <col min="11" max="11" width="14.75" style="1" customWidth="1"/>
    <col min="12" max="15" width="9" style="1"/>
    <col min="16" max="16" width="28.1388888888889" style="1" customWidth="1"/>
    <col min="17" max="16384" width="9" style="1"/>
  </cols>
  <sheetData>
    <row r="1" s="1" customFormat="1" ht="60" customHeight="1" spans="1:11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</row>
    <row r="2" s="1" customFormat="1" ht="40" customHeight="1" spans="1:11">
      <c r="A2" s="6" t="s">
        <v>1</v>
      </c>
      <c r="B2" s="6"/>
      <c r="C2" s="6"/>
      <c r="D2" s="6"/>
      <c r="E2" s="6" t="s">
        <v>2</v>
      </c>
      <c r="F2" s="6"/>
      <c r="G2" s="7"/>
      <c r="H2" s="6" t="s">
        <v>3</v>
      </c>
      <c r="I2" s="6"/>
      <c r="J2" s="21">
        <v>2022.12</v>
      </c>
      <c r="K2" s="21"/>
    </row>
    <row r="3" s="1" customFormat="1" ht="40" customHeight="1" spans="1:11">
      <c r="A3" s="6" t="s">
        <v>4</v>
      </c>
      <c r="B3" s="6"/>
      <c r="C3" s="6"/>
      <c r="D3" s="6"/>
      <c r="E3" s="8" t="s">
        <v>5</v>
      </c>
      <c r="F3" s="8"/>
      <c r="G3" s="9"/>
      <c r="H3" s="6" t="s">
        <v>6</v>
      </c>
      <c r="I3" s="6"/>
      <c r="J3" s="21">
        <v>3236.37</v>
      </c>
      <c r="K3" s="21"/>
    </row>
    <row r="4" s="1" customFormat="1" ht="40" customHeight="1" spans="1:11">
      <c r="A4" s="6" t="s">
        <v>7</v>
      </c>
      <c r="B4" s="6"/>
      <c r="C4" s="6"/>
      <c r="D4" s="6"/>
      <c r="E4" s="6" t="s">
        <v>8</v>
      </c>
      <c r="F4" s="6"/>
      <c r="G4" s="7"/>
      <c r="H4" s="6"/>
      <c r="I4" s="6"/>
      <c r="J4" s="6"/>
      <c r="K4" s="6"/>
    </row>
    <row r="5" s="1" customFormat="1" ht="67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8" t="s">
        <v>13</v>
      </c>
      <c r="F5" s="8" t="s">
        <v>14</v>
      </c>
      <c r="G5" s="9" t="s">
        <v>15</v>
      </c>
      <c r="H5" s="8" t="s">
        <v>16</v>
      </c>
      <c r="I5" s="8" t="s">
        <v>17</v>
      </c>
      <c r="J5" s="22" t="s">
        <v>18</v>
      </c>
      <c r="K5" s="6" t="s">
        <v>19</v>
      </c>
    </row>
    <row r="6" s="1" customFormat="1" ht="25" customHeight="1" spans="1:11">
      <c r="A6" s="10">
        <v>16</v>
      </c>
      <c r="B6" s="10" t="s">
        <v>20</v>
      </c>
      <c r="C6" s="10" t="s">
        <v>21</v>
      </c>
      <c r="D6" s="10" t="s">
        <v>22</v>
      </c>
      <c r="E6" s="10">
        <v>2.9</v>
      </c>
      <c r="F6" s="11">
        <v>89.50395</v>
      </c>
      <c r="G6" s="12">
        <v>24.33666</v>
      </c>
      <c r="H6" s="13">
        <v>113.84</v>
      </c>
      <c r="I6" s="10">
        <v>5104</v>
      </c>
      <c r="J6" s="23">
        <f>I6*H6</f>
        <v>581039</v>
      </c>
      <c r="K6" s="10" t="s">
        <v>23</v>
      </c>
    </row>
    <row r="7" s="1" customFormat="1" ht="25" customHeight="1" spans="1:11">
      <c r="A7" s="10">
        <v>16</v>
      </c>
      <c r="B7" s="10" t="s">
        <v>24</v>
      </c>
      <c r="C7" s="10" t="s">
        <v>25</v>
      </c>
      <c r="D7" s="10" t="s">
        <v>22</v>
      </c>
      <c r="E7" s="10">
        <v>2.9</v>
      </c>
      <c r="F7" s="11">
        <v>86.88345</v>
      </c>
      <c r="G7" s="12">
        <v>23.62413</v>
      </c>
      <c r="H7" s="13">
        <v>110.51</v>
      </c>
      <c r="I7" s="10">
        <v>5032</v>
      </c>
      <c r="J7" s="23">
        <f t="shared" ref="J7:J31" si="0">I7*H7</f>
        <v>556086</v>
      </c>
      <c r="K7" s="10" t="s">
        <v>23</v>
      </c>
    </row>
    <row r="8" s="1" customFormat="1" ht="25" customHeight="1" spans="1:11">
      <c r="A8" s="10">
        <v>16</v>
      </c>
      <c r="B8" s="10" t="s">
        <v>26</v>
      </c>
      <c r="C8" s="10" t="s">
        <v>27</v>
      </c>
      <c r="D8" s="10" t="s">
        <v>22</v>
      </c>
      <c r="E8" s="10">
        <v>2.9</v>
      </c>
      <c r="F8" s="11">
        <v>89.50395</v>
      </c>
      <c r="G8" s="12">
        <v>24.33666</v>
      </c>
      <c r="H8" s="13">
        <v>113.84</v>
      </c>
      <c r="I8" s="10">
        <v>5156</v>
      </c>
      <c r="J8" s="23">
        <f t="shared" si="0"/>
        <v>586959</v>
      </c>
      <c r="K8" s="10" t="s">
        <v>23</v>
      </c>
    </row>
    <row r="9" s="1" customFormat="1" ht="25" customHeight="1" spans="1:11">
      <c r="A9" s="10">
        <v>16</v>
      </c>
      <c r="B9" s="10" t="s">
        <v>28</v>
      </c>
      <c r="C9" s="10" t="s">
        <v>29</v>
      </c>
      <c r="D9" s="10" t="s">
        <v>22</v>
      </c>
      <c r="E9" s="10">
        <v>2.9</v>
      </c>
      <c r="F9" s="11">
        <v>86.88345</v>
      </c>
      <c r="G9" s="12">
        <v>23.62413</v>
      </c>
      <c r="H9" s="13">
        <v>110.51</v>
      </c>
      <c r="I9" s="10">
        <v>5083</v>
      </c>
      <c r="J9" s="23">
        <f t="shared" si="0"/>
        <v>561722</v>
      </c>
      <c r="K9" s="10" t="s">
        <v>23</v>
      </c>
    </row>
    <row r="10" s="1" customFormat="1" ht="25" customHeight="1" spans="1:11">
      <c r="A10" s="10">
        <v>16</v>
      </c>
      <c r="B10" s="10" t="s">
        <v>30</v>
      </c>
      <c r="C10" s="10" t="s">
        <v>31</v>
      </c>
      <c r="D10" s="10" t="s">
        <v>22</v>
      </c>
      <c r="E10" s="10">
        <v>2.9</v>
      </c>
      <c r="F10" s="11">
        <v>89.50395</v>
      </c>
      <c r="G10" s="12">
        <v>24.33666</v>
      </c>
      <c r="H10" s="13">
        <v>113.84</v>
      </c>
      <c r="I10" s="10">
        <v>5208</v>
      </c>
      <c r="J10" s="23">
        <f t="shared" si="0"/>
        <v>592879</v>
      </c>
      <c r="K10" s="10" t="s">
        <v>23</v>
      </c>
    </row>
    <row r="11" s="1" customFormat="1" ht="25" customHeight="1" spans="1:11">
      <c r="A11" s="10">
        <v>16</v>
      </c>
      <c r="B11" s="10" t="s">
        <v>32</v>
      </c>
      <c r="C11" s="10" t="s">
        <v>33</v>
      </c>
      <c r="D11" s="10" t="s">
        <v>22</v>
      </c>
      <c r="E11" s="10">
        <v>2.9</v>
      </c>
      <c r="F11" s="11">
        <v>86.88345</v>
      </c>
      <c r="G11" s="12">
        <v>23.62413</v>
      </c>
      <c r="H11" s="13">
        <v>110.51</v>
      </c>
      <c r="I11" s="10">
        <v>5135</v>
      </c>
      <c r="J11" s="23">
        <f t="shared" si="0"/>
        <v>567469</v>
      </c>
      <c r="K11" s="10" t="s">
        <v>23</v>
      </c>
    </row>
    <row r="12" s="1" customFormat="1" ht="25" customHeight="1" spans="1:11">
      <c r="A12" s="10">
        <v>16</v>
      </c>
      <c r="B12" s="10" t="s">
        <v>34</v>
      </c>
      <c r="C12" s="10" t="s">
        <v>35</v>
      </c>
      <c r="D12" s="10" t="s">
        <v>22</v>
      </c>
      <c r="E12" s="10">
        <v>2.9</v>
      </c>
      <c r="F12" s="11">
        <v>89.50395</v>
      </c>
      <c r="G12" s="12">
        <v>24.33666</v>
      </c>
      <c r="H12" s="13">
        <v>113.84</v>
      </c>
      <c r="I12" s="10">
        <v>5259</v>
      </c>
      <c r="J12" s="23">
        <f t="shared" si="0"/>
        <v>598685</v>
      </c>
      <c r="K12" s="10" t="s">
        <v>23</v>
      </c>
    </row>
    <row r="13" s="1" customFormat="1" ht="25" customHeight="1" spans="1:11">
      <c r="A13" s="10">
        <v>16</v>
      </c>
      <c r="B13" s="10" t="s">
        <v>36</v>
      </c>
      <c r="C13" s="10" t="s">
        <v>37</v>
      </c>
      <c r="D13" s="10" t="s">
        <v>22</v>
      </c>
      <c r="E13" s="10">
        <v>2.9</v>
      </c>
      <c r="F13" s="11">
        <v>86.88345</v>
      </c>
      <c r="G13" s="12">
        <v>23.62413</v>
      </c>
      <c r="H13" s="13">
        <v>110.51</v>
      </c>
      <c r="I13" s="10">
        <v>5187</v>
      </c>
      <c r="J13" s="23">
        <f t="shared" si="0"/>
        <v>573215</v>
      </c>
      <c r="K13" s="10" t="s">
        <v>23</v>
      </c>
    </row>
    <row r="14" s="1" customFormat="1" ht="25" customHeight="1" spans="1:11">
      <c r="A14" s="10">
        <v>16</v>
      </c>
      <c r="B14" s="10" t="s">
        <v>38</v>
      </c>
      <c r="C14" s="10" t="s">
        <v>39</v>
      </c>
      <c r="D14" s="10" t="s">
        <v>22</v>
      </c>
      <c r="E14" s="10">
        <v>2.9</v>
      </c>
      <c r="F14" s="11">
        <v>89.50395</v>
      </c>
      <c r="G14" s="12">
        <v>24.33666</v>
      </c>
      <c r="H14" s="13">
        <v>113.84</v>
      </c>
      <c r="I14" s="10">
        <v>5311</v>
      </c>
      <c r="J14" s="23">
        <f t="shared" si="0"/>
        <v>604604</v>
      </c>
      <c r="K14" s="10" t="s">
        <v>23</v>
      </c>
    </row>
    <row r="15" s="1" customFormat="1" ht="25" customHeight="1" spans="1:11">
      <c r="A15" s="10">
        <v>16</v>
      </c>
      <c r="B15" s="10" t="s">
        <v>40</v>
      </c>
      <c r="C15" s="10" t="s">
        <v>41</v>
      </c>
      <c r="D15" s="10" t="s">
        <v>22</v>
      </c>
      <c r="E15" s="10">
        <v>2.9</v>
      </c>
      <c r="F15" s="11">
        <v>86.88345</v>
      </c>
      <c r="G15" s="12">
        <v>23.62413</v>
      </c>
      <c r="H15" s="13">
        <v>110.51</v>
      </c>
      <c r="I15" s="10">
        <v>5239</v>
      </c>
      <c r="J15" s="23">
        <f t="shared" si="0"/>
        <v>578962</v>
      </c>
      <c r="K15" s="10" t="s">
        <v>23</v>
      </c>
    </row>
    <row r="16" s="1" customFormat="1" ht="25" customHeight="1" spans="1:11">
      <c r="A16" s="10">
        <v>16</v>
      </c>
      <c r="B16" s="10" t="s">
        <v>42</v>
      </c>
      <c r="C16" s="10" t="s">
        <v>43</v>
      </c>
      <c r="D16" s="10" t="s">
        <v>22</v>
      </c>
      <c r="E16" s="10">
        <v>2.9</v>
      </c>
      <c r="F16" s="11">
        <v>89.50395</v>
      </c>
      <c r="G16" s="12">
        <v>24.33666</v>
      </c>
      <c r="H16" s="13">
        <v>113.84</v>
      </c>
      <c r="I16" s="10">
        <v>5363</v>
      </c>
      <c r="J16" s="23">
        <f t="shared" si="0"/>
        <v>610524</v>
      </c>
      <c r="K16" s="10" t="s">
        <v>23</v>
      </c>
    </row>
    <row r="17" s="1" customFormat="1" ht="25" customHeight="1" spans="1:11">
      <c r="A17" s="10">
        <v>16</v>
      </c>
      <c r="B17" s="10" t="s">
        <v>44</v>
      </c>
      <c r="C17" s="10" t="s">
        <v>45</v>
      </c>
      <c r="D17" s="10" t="s">
        <v>22</v>
      </c>
      <c r="E17" s="10">
        <v>2.9</v>
      </c>
      <c r="F17" s="11">
        <v>86.88345</v>
      </c>
      <c r="G17" s="12">
        <v>23.62413</v>
      </c>
      <c r="H17" s="13">
        <v>110.51</v>
      </c>
      <c r="I17" s="10">
        <v>5290</v>
      </c>
      <c r="J17" s="23">
        <f t="shared" si="0"/>
        <v>584598</v>
      </c>
      <c r="K17" s="10" t="s">
        <v>23</v>
      </c>
    </row>
    <row r="18" s="1" customFormat="1" ht="25" customHeight="1" spans="1:11">
      <c r="A18" s="10">
        <v>16</v>
      </c>
      <c r="B18" s="10" t="s">
        <v>46</v>
      </c>
      <c r="C18" s="10" t="s">
        <v>47</v>
      </c>
      <c r="D18" s="10" t="s">
        <v>48</v>
      </c>
      <c r="E18" s="10">
        <v>2.9</v>
      </c>
      <c r="F18" s="11">
        <v>156.6079</v>
      </c>
      <c r="G18" s="12">
        <v>42.58263</v>
      </c>
      <c r="H18" s="13">
        <v>199.19</v>
      </c>
      <c r="I18" s="24">
        <v>5156</v>
      </c>
      <c r="J18" s="23">
        <f t="shared" si="0"/>
        <v>1027024</v>
      </c>
      <c r="K18" s="10" t="s">
        <v>23</v>
      </c>
    </row>
    <row r="19" s="1" customFormat="1" ht="25" customHeight="1" spans="1:11">
      <c r="A19" s="10">
        <v>16</v>
      </c>
      <c r="B19" s="10" t="s">
        <v>49</v>
      </c>
      <c r="C19" s="10" t="s">
        <v>50</v>
      </c>
      <c r="D19" s="10" t="s">
        <v>51</v>
      </c>
      <c r="E19" s="10">
        <v>2.9</v>
      </c>
      <c r="F19" s="11">
        <v>145.5069</v>
      </c>
      <c r="G19" s="12">
        <v>39.5642</v>
      </c>
      <c r="H19" s="13">
        <v>185.07</v>
      </c>
      <c r="I19" s="10">
        <v>5083</v>
      </c>
      <c r="J19" s="23">
        <f t="shared" si="0"/>
        <v>940711</v>
      </c>
      <c r="K19" s="10" t="s">
        <v>23</v>
      </c>
    </row>
    <row r="20" s="1" customFormat="1" ht="25" customHeight="1" spans="1:11">
      <c r="A20" s="10">
        <v>16</v>
      </c>
      <c r="B20" s="10" t="s">
        <v>52</v>
      </c>
      <c r="C20" s="10" t="s">
        <v>53</v>
      </c>
      <c r="D20" s="10" t="s">
        <v>22</v>
      </c>
      <c r="E20" s="10">
        <v>2.9</v>
      </c>
      <c r="F20" s="11">
        <v>86.88345</v>
      </c>
      <c r="G20" s="12">
        <v>23.62413</v>
      </c>
      <c r="H20" s="13">
        <v>110.51</v>
      </c>
      <c r="I20" s="10">
        <v>5073</v>
      </c>
      <c r="J20" s="23">
        <f t="shared" si="0"/>
        <v>560617</v>
      </c>
      <c r="K20" s="10" t="s">
        <v>23</v>
      </c>
    </row>
    <row r="21" s="1" customFormat="1" ht="25" customHeight="1" spans="1:11">
      <c r="A21" s="10">
        <v>16</v>
      </c>
      <c r="B21" s="10" t="s">
        <v>54</v>
      </c>
      <c r="C21" s="10" t="s">
        <v>55</v>
      </c>
      <c r="D21" s="10" t="s">
        <v>22</v>
      </c>
      <c r="E21" s="10">
        <v>2.9</v>
      </c>
      <c r="F21" s="11">
        <v>89.50395</v>
      </c>
      <c r="G21" s="12">
        <v>24.33666</v>
      </c>
      <c r="H21" s="13">
        <v>113.84</v>
      </c>
      <c r="I21" s="10">
        <v>5109</v>
      </c>
      <c r="J21" s="23">
        <f t="shared" si="0"/>
        <v>581609</v>
      </c>
      <c r="K21" s="10" t="s">
        <v>23</v>
      </c>
    </row>
    <row r="22" s="1" customFormat="1" ht="25" customHeight="1" spans="1:11">
      <c r="A22" s="10">
        <v>16</v>
      </c>
      <c r="B22" s="10" t="s">
        <v>56</v>
      </c>
      <c r="C22" s="10" t="s">
        <v>57</v>
      </c>
      <c r="D22" s="10" t="s">
        <v>22</v>
      </c>
      <c r="E22" s="10">
        <v>2.9</v>
      </c>
      <c r="F22" s="11">
        <v>86.88345</v>
      </c>
      <c r="G22" s="12">
        <v>23.62413</v>
      </c>
      <c r="H22" s="13">
        <v>110.51</v>
      </c>
      <c r="I22" s="10">
        <v>5125</v>
      </c>
      <c r="J22" s="23">
        <f t="shared" si="0"/>
        <v>566364</v>
      </c>
      <c r="K22" s="10" t="s">
        <v>23</v>
      </c>
    </row>
    <row r="23" s="1" customFormat="1" ht="25" customHeight="1" spans="1:11">
      <c r="A23" s="10">
        <v>16</v>
      </c>
      <c r="B23" s="10" t="s">
        <v>58</v>
      </c>
      <c r="C23" s="10" t="s">
        <v>59</v>
      </c>
      <c r="D23" s="10" t="s">
        <v>22</v>
      </c>
      <c r="E23" s="10">
        <v>2.9</v>
      </c>
      <c r="F23" s="11">
        <v>89.50395</v>
      </c>
      <c r="G23" s="12">
        <v>24.33666</v>
      </c>
      <c r="H23" s="13">
        <v>113.84</v>
      </c>
      <c r="I23" s="10">
        <v>5161</v>
      </c>
      <c r="J23" s="23">
        <f t="shared" si="0"/>
        <v>587528</v>
      </c>
      <c r="K23" s="10" t="s">
        <v>23</v>
      </c>
    </row>
    <row r="24" s="1" customFormat="1" ht="25" customHeight="1" spans="1:11">
      <c r="A24" s="10">
        <v>16</v>
      </c>
      <c r="B24" s="10" t="s">
        <v>60</v>
      </c>
      <c r="C24" s="10" t="s">
        <v>61</v>
      </c>
      <c r="D24" s="10" t="s">
        <v>22</v>
      </c>
      <c r="E24" s="10">
        <v>2.9</v>
      </c>
      <c r="F24" s="11">
        <v>86.88345</v>
      </c>
      <c r="G24" s="12">
        <v>23.62413</v>
      </c>
      <c r="H24" s="13">
        <v>110.51</v>
      </c>
      <c r="I24" s="10">
        <v>5177</v>
      </c>
      <c r="J24" s="23">
        <f t="shared" si="0"/>
        <v>572110</v>
      </c>
      <c r="K24" s="10" t="s">
        <v>23</v>
      </c>
    </row>
    <row r="25" s="1" customFormat="1" ht="25" customHeight="1" spans="1:11">
      <c r="A25" s="10">
        <v>16</v>
      </c>
      <c r="B25" s="10" t="s">
        <v>62</v>
      </c>
      <c r="C25" s="10" t="s">
        <v>63</v>
      </c>
      <c r="D25" s="10" t="s">
        <v>22</v>
      </c>
      <c r="E25" s="10">
        <v>2.9</v>
      </c>
      <c r="F25" s="11">
        <v>89.50395</v>
      </c>
      <c r="G25" s="12">
        <v>24.33666</v>
      </c>
      <c r="H25" s="13">
        <v>113.84</v>
      </c>
      <c r="I25" s="10">
        <v>5213</v>
      </c>
      <c r="J25" s="23">
        <f t="shared" si="0"/>
        <v>593448</v>
      </c>
      <c r="K25" s="10" t="s">
        <v>23</v>
      </c>
    </row>
    <row r="26" s="1" customFormat="1" ht="25" customHeight="1" spans="1:11">
      <c r="A26" s="10">
        <v>16</v>
      </c>
      <c r="B26" s="10" t="s">
        <v>64</v>
      </c>
      <c r="C26" s="10" t="s">
        <v>65</v>
      </c>
      <c r="D26" s="10" t="s">
        <v>22</v>
      </c>
      <c r="E26" s="10">
        <v>2.9</v>
      </c>
      <c r="F26" s="11">
        <v>86.88345</v>
      </c>
      <c r="G26" s="12">
        <v>23.62413</v>
      </c>
      <c r="H26" s="13">
        <v>110.51</v>
      </c>
      <c r="I26" s="10">
        <v>5228</v>
      </c>
      <c r="J26" s="23">
        <f t="shared" si="0"/>
        <v>577746</v>
      </c>
      <c r="K26" s="10" t="s">
        <v>23</v>
      </c>
    </row>
    <row r="27" s="1" customFormat="1" ht="25" customHeight="1" spans="1:11">
      <c r="A27" s="10">
        <v>16</v>
      </c>
      <c r="B27" s="10" t="s">
        <v>66</v>
      </c>
      <c r="C27" s="10" t="s">
        <v>67</v>
      </c>
      <c r="D27" s="10" t="s">
        <v>22</v>
      </c>
      <c r="E27" s="10">
        <v>2.9</v>
      </c>
      <c r="F27" s="11">
        <v>89.50395</v>
      </c>
      <c r="G27" s="12">
        <v>24.33666</v>
      </c>
      <c r="H27" s="13">
        <v>113.84</v>
      </c>
      <c r="I27" s="10">
        <v>5265</v>
      </c>
      <c r="J27" s="23">
        <f t="shared" si="0"/>
        <v>599368</v>
      </c>
      <c r="K27" s="10" t="s">
        <v>23</v>
      </c>
    </row>
    <row r="28" s="1" customFormat="1" ht="25" customHeight="1" spans="1:11">
      <c r="A28" s="10">
        <v>16</v>
      </c>
      <c r="B28" s="10" t="s">
        <v>68</v>
      </c>
      <c r="C28" s="10" t="s">
        <v>69</v>
      </c>
      <c r="D28" s="10" t="s">
        <v>22</v>
      </c>
      <c r="E28" s="10">
        <v>2.9</v>
      </c>
      <c r="F28" s="11">
        <v>86.88345</v>
      </c>
      <c r="G28" s="12">
        <v>23.62413</v>
      </c>
      <c r="H28" s="13">
        <v>110.51</v>
      </c>
      <c r="I28" s="10">
        <v>5280</v>
      </c>
      <c r="J28" s="23">
        <f t="shared" si="0"/>
        <v>583493</v>
      </c>
      <c r="K28" s="10" t="s">
        <v>23</v>
      </c>
    </row>
    <row r="29" s="1" customFormat="1" ht="25" customHeight="1" spans="1:11">
      <c r="A29" s="10">
        <v>16</v>
      </c>
      <c r="B29" s="10" t="s">
        <v>70</v>
      </c>
      <c r="C29" s="10" t="s">
        <v>71</v>
      </c>
      <c r="D29" s="10" t="s">
        <v>22</v>
      </c>
      <c r="E29" s="10">
        <v>2.9</v>
      </c>
      <c r="F29" s="11">
        <v>89.50395</v>
      </c>
      <c r="G29" s="12">
        <v>24.33666</v>
      </c>
      <c r="H29" s="13">
        <v>113.84</v>
      </c>
      <c r="I29" s="10">
        <v>5316</v>
      </c>
      <c r="J29" s="23">
        <f t="shared" si="0"/>
        <v>605173</v>
      </c>
      <c r="K29" s="10" t="s">
        <v>23</v>
      </c>
    </row>
    <row r="30" s="1" customFormat="1" ht="25" customHeight="1" spans="1:11">
      <c r="A30" s="10">
        <v>16</v>
      </c>
      <c r="B30" s="10" t="s">
        <v>72</v>
      </c>
      <c r="C30" s="10" t="s">
        <v>73</v>
      </c>
      <c r="D30" s="10" t="s">
        <v>48</v>
      </c>
      <c r="E30" s="10">
        <v>2.9</v>
      </c>
      <c r="F30" s="11">
        <v>145.5069</v>
      </c>
      <c r="G30" s="12">
        <v>39.5642</v>
      </c>
      <c r="H30" s="13">
        <v>185.07</v>
      </c>
      <c r="I30" s="10">
        <v>5073</v>
      </c>
      <c r="J30" s="23">
        <f t="shared" si="0"/>
        <v>938860</v>
      </c>
      <c r="K30" s="10" t="s">
        <v>23</v>
      </c>
    </row>
    <row r="31" s="1" customFormat="1" ht="25" customHeight="1" spans="1:11">
      <c r="A31" s="10">
        <v>16</v>
      </c>
      <c r="B31" s="10" t="s">
        <v>74</v>
      </c>
      <c r="C31" s="10" t="s">
        <v>75</v>
      </c>
      <c r="D31" s="10" t="s">
        <v>51</v>
      </c>
      <c r="E31" s="10">
        <v>2.9</v>
      </c>
      <c r="F31" s="11">
        <v>156.6079</v>
      </c>
      <c r="G31" s="12">
        <v>42.58263</v>
      </c>
      <c r="H31" s="13">
        <v>199.19</v>
      </c>
      <c r="I31" s="10">
        <v>5109</v>
      </c>
      <c r="J31" s="23">
        <f t="shared" si="0"/>
        <v>1017662</v>
      </c>
      <c r="K31" s="10" t="s">
        <v>23</v>
      </c>
    </row>
    <row r="32" s="1" customFormat="1" ht="25" customHeight="1" spans="1:11">
      <c r="A32" s="14" t="s">
        <v>76</v>
      </c>
      <c r="B32" s="14"/>
      <c r="C32" s="14"/>
      <c r="D32" s="14"/>
      <c r="E32" s="14"/>
      <c r="F32" s="14"/>
      <c r="G32" s="15"/>
      <c r="H32" s="14"/>
      <c r="I32" s="14"/>
      <c r="J32" s="14"/>
      <c r="K32" s="14"/>
    </row>
    <row r="33" s="1" customFormat="1" ht="25" customHeight="1" spans="1:11">
      <c r="A33" s="16"/>
      <c r="B33" s="16"/>
      <c r="C33" s="16"/>
      <c r="D33" s="16"/>
      <c r="E33" s="16"/>
      <c r="F33" s="16"/>
      <c r="G33" s="17"/>
      <c r="H33" s="16"/>
      <c r="I33" s="16"/>
      <c r="J33" s="16"/>
      <c r="K33" s="16"/>
    </row>
    <row r="34" s="1" customFormat="1" ht="25" customHeight="1" spans="1:11">
      <c r="A34" s="18" t="s">
        <v>77</v>
      </c>
      <c r="B34" s="19"/>
      <c r="C34" s="19"/>
      <c r="D34" s="19"/>
      <c r="E34" s="19"/>
      <c r="F34" s="19"/>
      <c r="G34" s="20"/>
      <c r="H34" s="19"/>
      <c r="I34" s="19"/>
      <c r="J34" s="19"/>
      <c r="K34" s="19"/>
    </row>
    <row r="35" s="1" customFormat="1" ht="25" customHeight="1" spans="1:11">
      <c r="A35" s="19"/>
      <c r="B35" s="19"/>
      <c r="C35" s="19"/>
      <c r="D35" s="19"/>
      <c r="E35" s="19"/>
      <c r="F35" s="19"/>
      <c r="G35" s="20"/>
      <c r="H35" s="19"/>
      <c r="I35" s="19"/>
      <c r="J35" s="19"/>
      <c r="K35" s="19"/>
    </row>
    <row r="36" s="1" customFormat="1" ht="25" customHeight="1" spans="1:11">
      <c r="A36" s="19"/>
      <c r="B36" s="19"/>
      <c r="C36" s="19"/>
      <c r="D36" s="19"/>
      <c r="E36" s="19"/>
      <c r="F36" s="19"/>
      <c r="G36" s="20"/>
      <c r="H36" s="19"/>
      <c r="I36" s="19"/>
      <c r="J36" s="19"/>
      <c r="K36" s="19"/>
    </row>
    <row r="37" s="1" customFormat="1" ht="25" customHeight="1" spans="1:11">
      <c r="A37" s="19"/>
      <c r="B37" s="19"/>
      <c r="C37" s="19"/>
      <c r="D37" s="19"/>
      <c r="E37" s="19"/>
      <c r="F37" s="19"/>
      <c r="G37" s="20"/>
      <c r="H37" s="19"/>
      <c r="I37" s="19"/>
      <c r="J37" s="19"/>
      <c r="K37" s="19"/>
    </row>
    <row r="38" ht="30" customHeight="1"/>
  </sheetData>
  <autoFilter ref="A5:P37">
    <sortState ref="A5:P37">
      <sortCondition ref="C5"/>
    </sortState>
    <extLst/>
  </autoFilter>
  <mergeCells count="13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32:K33"/>
    <mergeCell ref="A34:K37"/>
  </mergeCells>
  <printOptions horizontalCentered="1" verticalCentered="1"/>
  <pageMargins left="0" right="0" top="0" bottom="0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2020-08-12T03:17:00Z</dcterms:created>
  <dcterms:modified xsi:type="dcterms:W3CDTF">2020-08-20T07:14:08Z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