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#楼" sheetId="1" r:id="rId1"/>
    <sheet name="2#楼" sheetId="2" r:id="rId2"/>
    <sheet name="3#楼" sheetId="3" r:id="rId3"/>
    <sheet name="5#楼" sheetId="4" r:id="rId4"/>
    <sheet name="6#楼" sheetId="5" r:id="rId5"/>
    <sheet name="7#楼" sheetId="6" r:id="rId6"/>
  </sheets>
  <definedNames>
    <definedName name="_xlnm.Print_Area" localSheetId="0">'1#楼'!$A$1:$L$55</definedName>
  </definedNames>
  <calcPr calcId="144525"/>
</workbook>
</file>

<file path=xl/sharedStrings.xml><?xml version="1.0" encoding="utf-8"?>
<sst xmlns="http://schemas.openxmlformats.org/spreadsheetml/2006/main" count="1574" uniqueCount="623">
  <si>
    <t>灌南县商品房“一房一价”价目表</t>
  </si>
  <si>
    <t>开发企业名称</t>
  </si>
  <si>
    <t>灌南泰达房地产开发有限公司</t>
  </si>
  <si>
    <t>本期交付</t>
  </si>
  <si>
    <t>2021.12.31</t>
  </si>
  <si>
    <t>使用时间</t>
  </si>
  <si>
    <t>楼盘名称及本期销售幢号</t>
  </si>
  <si>
    <t>泰瑞南苑1号楼</t>
  </si>
  <si>
    <t>本    期</t>
  </si>
  <si>
    <t>建筑面积（㎡）</t>
  </si>
  <si>
    <t>本期平均销售价格（元/㎡）</t>
  </si>
  <si>
    <t>5875（元/ ㎡）</t>
  </si>
  <si>
    <t>楼号</t>
  </si>
  <si>
    <t>单元号</t>
  </si>
  <si>
    <t>房号</t>
  </si>
  <si>
    <t>丘号</t>
  </si>
  <si>
    <t>户型</t>
  </si>
  <si>
    <t>层高（m）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</si>
  <si>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</si>
  <si>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</si>
  <si>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</si>
  <si>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</si>
  <si>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</si>
  <si>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</si>
  <si>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</si>
  <si>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t>养老用房</t>
  </si>
  <si>
    <t>52160031-5</t>
  </si>
  <si>
    <t>四室两厅两卫</t>
  </si>
  <si>
    <t>52160031-6</t>
  </si>
  <si>
    <t>52160031-9</t>
  </si>
  <si>
    <t>52160031-10</t>
  </si>
  <si>
    <t>52160031-13</t>
  </si>
  <si>
    <t>52160031-14</t>
  </si>
  <si>
    <t>52160031-17</t>
  </si>
  <si>
    <t>52160031-18</t>
  </si>
  <si>
    <t>52160031-21</t>
  </si>
  <si>
    <t>52160031-22</t>
  </si>
  <si>
    <t>52160031-25</t>
  </si>
  <si>
    <t>52160031-26</t>
  </si>
  <si>
    <t>52160031-29</t>
  </si>
  <si>
    <t>52160031-30</t>
  </si>
  <si>
    <t>52160031-33</t>
  </si>
  <si>
    <t>52160031-34</t>
  </si>
  <si>
    <t>52160031-37</t>
  </si>
  <si>
    <t>52160031-38</t>
  </si>
  <si>
    <t>52160031-41</t>
  </si>
  <si>
    <t>52160031-42</t>
  </si>
  <si>
    <t>52160031-3</t>
  </si>
  <si>
    <t>52160031-4</t>
  </si>
  <si>
    <t>52160031-7</t>
  </si>
  <si>
    <t>52160031-8</t>
  </si>
  <si>
    <t>52160031-11</t>
  </si>
  <si>
    <t>52160031-12</t>
  </si>
  <si>
    <t>52160031-15</t>
  </si>
  <si>
    <t>52160031-16</t>
  </si>
  <si>
    <t>52160031-19</t>
  </si>
  <si>
    <t>52160031-20</t>
  </si>
  <si>
    <t>52160031-23</t>
  </si>
  <si>
    <t>52160031-24</t>
  </si>
  <si>
    <t>52160031-27</t>
  </si>
  <si>
    <t>52160031-28</t>
  </si>
  <si>
    <t>52160031-31</t>
  </si>
  <si>
    <t>52160031-32</t>
  </si>
  <si>
    <t>52160031-35</t>
  </si>
  <si>
    <t>52160031-36</t>
  </si>
  <si>
    <t>52160031-39</t>
  </si>
  <si>
    <t>52160031-40</t>
  </si>
  <si>
    <t>52160031-43</t>
  </si>
  <si>
    <t>52160031-44</t>
  </si>
  <si>
    <t>合计</t>
  </si>
  <si>
    <t>价格举报电话：12358                                                                     灌南县物价局监制</t>
  </si>
  <si>
    <t>注：1、此表一式3份，其中：物价局1份、房产处1份、企业自留1份。2、结算价格以建筑面积为准。3、储藏室（自行车库）单价：5000元/平方米、面积、朝向自选。储藏室（汽车库）单价5000元/平方米、面积、朝向自选。  4、上述价格不含公共维修基金。5、我公司承诺公示价格销售，不在房价之外收取其他费用。</t>
  </si>
  <si>
    <t>泰瑞南苑2号楼</t>
  </si>
  <si>
    <t>52160032-1</t>
  </si>
  <si>
    <t>52160032-2</t>
  </si>
  <si>
    <t>52160032-8</t>
  </si>
  <si>
    <t>52160032-13</t>
  </si>
  <si>
    <t>52160032-14</t>
  </si>
  <si>
    <t>52160032-19</t>
  </si>
  <si>
    <t>52160032-20</t>
  </si>
  <si>
    <t>52160032-25</t>
  </si>
  <si>
    <t>52160032-26</t>
  </si>
  <si>
    <t>52160032-31</t>
  </si>
  <si>
    <t>52160032-32</t>
  </si>
  <si>
    <t>52160032-37</t>
  </si>
  <si>
    <t>52160032-38</t>
  </si>
  <si>
    <t>52160032-43</t>
  </si>
  <si>
    <t>52160032-44</t>
  </si>
  <si>
    <t>52160032-49</t>
  </si>
  <si>
    <t>52160032-50</t>
  </si>
  <si>
    <t>52160032-55</t>
  </si>
  <si>
    <t>52160032-56</t>
  </si>
  <si>
    <t>52160032-61</t>
  </si>
  <si>
    <t>52160032-62</t>
  </si>
  <si>
    <t>52160032-3</t>
  </si>
  <si>
    <t>52160032-4</t>
  </si>
  <si>
    <t>52160032-9</t>
  </si>
  <si>
    <t>52160032-10</t>
  </si>
  <si>
    <t>52160032-15</t>
  </si>
  <si>
    <t>52160032-16</t>
  </si>
  <si>
    <t>52160032-21</t>
  </si>
  <si>
    <t>52160032-22</t>
  </si>
  <si>
    <t>52160032-27</t>
  </si>
  <si>
    <t>52160032-28</t>
  </si>
  <si>
    <t>52160032-33</t>
  </si>
  <si>
    <t>52160032-34</t>
  </si>
  <si>
    <t>52160032-39</t>
  </si>
  <si>
    <t>52160032-40</t>
  </si>
  <si>
    <t>52160032-45</t>
  </si>
  <si>
    <t>52160032-46</t>
  </si>
  <si>
    <t>52160032-51</t>
  </si>
  <si>
    <t>52160032-52</t>
  </si>
  <si>
    <t>52160032-57</t>
  </si>
  <si>
    <t>52160032-58</t>
  </si>
  <si>
    <t>52160032-63</t>
  </si>
  <si>
    <t>52160032-64</t>
  </si>
  <si>
    <t>52160032-5</t>
  </si>
  <si>
    <t>三室两厅两卫</t>
  </si>
  <si>
    <t>52160032-6</t>
  </si>
  <si>
    <t>52160032-11</t>
  </si>
  <si>
    <t>52160032-12</t>
  </si>
  <si>
    <t>52160032-17</t>
  </si>
  <si>
    <t>52160032-18</t>
  </si>
  <si>
    <t>52160032-23</t>
  </si>
  <si>
    <t>52160032-24</t>
  </si>
  <si>
    <t>52160032-29</t>
  </si>
  <si>
    <t>52160032-30</t>
  </si>
  <si>
    <t>52160032-35</t>
  </si>
  <si>
    <t>52160032-36</t>
  </si>
  <si>
    <t>52160032-41</t>
  </si>
  <si>
    <t>52160032-42</t>
  </si>
  <si>
    <t>52160032-47</t>
  </si>
  <si>
    <t>52160032-48</t>
  </si>
  <si>
    <t>52160032-53</t>
  </si>
  <si>
    <t>52160032-54</t>
  </si>
  <si>
    <t>52160032-59</t>
  </si>
  <si>
    <t>52160032-60</t>
  </si>
  <si>
    <t>52160032-65</t>
  </si>
  <si>
    <t>52160032-66</t>
  </si>
  <si>
    <t>泰瑞南苑3号楼</t>
  </si>
  <si>
    <t>52160033-1</t>
  </si>
  <si>
    <t>52160033-3</t>
  </si>
  <si>
    <t>三室两厅一卫</t>
  </si>
  <si>
    <t>52160033-5</t>
  </si>
  <si>
    <t>52160033-2</t>
  </si>
  <si>
    <t>52160033-4</t>
  </si>
  <si>
    <t>52160033-6</t>
  </si>
  <si>
    <t>52160033-8</t>
  </si>
  <si>
    <t>52160033-9</t>
  </si>
  <si>
    <t>52160033-11</t>
  </si>
  <si>
    <t>52160033-13</t>
  </si>
  <si>
    <t>52160033-10</t>
  </si>
  <si>
    <t>52160033-12</t>
  </si>
  <si>
    <t>52160033-14</t>
  </si>
  <si>
    <t>52160033-15</t>
  </si>
  <si>
    <t>52160033-17</t>
  </si>
  <si>
    <t>52160033-19</t>
  </si>
  <si>
    <t>52160033-16</t>
  </si>
  <si>
    <t>52160033-18</t>
  </si>
  <si>
    <t>52160033-20</t>
  </si>
  <si>
    <t>52160033-21</t>
  </si>
  <si>
    <t>52160033-23</t>
  </si>
  <si>
    <t>52160033-25</t>
  </si>
  <si>
    <t>52160033-22</t>
  </si>
  <si>
    <t>52160033-24</t>
  </si>
  <si>
    <t>52160033-26</t>
  </si>
  <si>
    <t>52160033-27</t>
  </si>
  <si>
    <t>52160033-29</t>
  </si>
  <si>
    <t>52160033-31</t>
  </si>
  <si>
    <t>52160033-28</t>
  </si>
  <si>
    <t>52160033-30</t>
  </si>
  <si>
    <t>52160033-32</t>
  </si>
  <si>
    <t>52160033-33</t>
  </si>
  <si>
    <t>52160033-35</t>
  </si>
  <si>
    <t>52160033-37</t>
  </si>
  <si>
    <t>52160033-34</t>
  </si>
  <si>
    <t>52160033-36</t>
  </si>
  <si>
    <t>52160033-38</t>
  </si>
  <si>
    <t>52160033-39</t>
  </si>
  <si>
    <t>52160033-41</t>
  </si>
  <si>
    <t>52160033-43</t>
  </si>
  <si>
    <t>52160033-40</t>
  </si>
  <si>
    <t>52160033-42</t>
  </si>
  <si>
    <t>52160033-44</t>
  </si>
  <si>
    <t>52160033-45</t>
  </si>
  <si>
    <t>52160033-47</t>
  </si>
  <si>
    <t>52160033-49</t>
  </si>
  <si>
    <t>52160033-46</t>
  </si>
  <si>
    <t>52160033-48</t>
  </si>
  <si>
    <t>52160033-50</t>
  </si>
  <si>
    <t>52160033-51</t>
  </si>
  <si>
    <t>52160033-53</t>
  </si>
  <si>
    <t>52160033-55</t>
  </si>
  <si>
    <t>52160033-52</t>
  </si>
  <si>
    <t>52160033-54</t>
  </si>
  <si>
    <t>52160033-56</t>
  </si>
  <si>
    <t>52160033-57</t>
  </si>
  <si>
    <t>52160033-59</t>
  </si>
  <si>
    <t>52160033-61</t>
  </si>
  <si>
    <t>52160033-58</t>
  </si>
  <si>
    <t>52160033-60</t>
  </si>
  <si>
    <t>52160033-62</t>
  </si>
  <si>
    <t>52160033-63</t>
  </si>
  <si>
    <t>52160033-65</t>
  </si>
  <si>
    <t>52160033-67</t>
  </si>
  <si>
    <t>52160033-64</t>
  </si>
  <si>
    <t>52160033-66</t>
  </si>
  <si>
    <t>52160033-68</t>
  </si>
  <si>
    <t>52160033-69</t>
  </si>
  <si>
    <t>52160033-71</t>
  </si>
  <si>
    <t>52160033-73</t>
  </si>
  <si>
    <t>52160033-70</t>
  </si>
  <si>
    <t>52160033-72</t>
  </si>
  <si>
    <t>52160033-74</t>
  </si>
  <si>
    <t>52160033-75</t>
  </si>
  <si>
    <t>52160033-77</t>
  </si>
  <si>
    <t>52160033-79</t>
  </si>
  <si>
    <t>52160033-76</t>
  </si>
  <si>
    <t>52160033-78</t>
  </si>
  <si>
    <t>52160033-80</t>
  </si>
  <si>
    <t>52160033-81</t>
  </si>
  <si>
    <t>52160033-83</t>
  </si>
  <si>
    <t>52160033-85</t>
  </si>
  <si>
    <t>52160033-82</t>
  </si>
  <si>
    <t>52160033-84</t>
  </si>
  <si>
    <t>52160033-86</t>
  </si>
  <si>
    <t>52160033-87</t>
  </si>
  <si>
    <t>52160033-89</t>
  </si>
  <si>
    <t>52160033-91</t>
  </si>
  <si>
    <t>52160033-88</t>
  </si>
  <si>
    <t>52160033-90</t>
  </si>
  <si>
    <t>52160033-92</t>
  </si>
  <si>
    <t>52160033-93</t>
  </si>
  <si>
    <t>52160033-95</t>
  </si>
  <si>
    <t>52160033-97</t>
  </si>
  <si>
    <t>52160033-94</t>
  </si>
  <si>
    <t>52160033-96</t>
  </si>
  <si>
    <t>52160033-98</t>
  </si>
  <si>
    <t>52160033-99</t>
  </si>
  <si>
    <t>52160033-101</t>
  </si>
  <si>
    <t>52160033-103</t>
  </si>
  <si>
    <t>52160033-100</t>
  </si>
  <si>
    <t>52160033-102</t>
  </si>
  <si>
    <t>52160033-104</t>
  </si>
  <si>
    <t>52160033-105</t>
  </si>
  <si>
    <t>52160033-107</t>
  </si>
  <si>
    <t>52160033-109</t>
  </si>
  <si>
    <t>52160033-106</t>
  </si>
  <si>
    <t>52160033-108</t>
  </si>
  <si>
    <t>52160033-110</t>
  </si>
  <si>
    <t>52160033-111</t>
  </si>
  <si>
    <t>52160033-113</t>
  </si>
  <si>
    <t>52160033-115</t>
  </si>
  <si>
    <t>52160033-112</t>
  </si>
  <si>
    <t>52160033-114</t>
  </si>
  <si>
    <t>52160033-116</t>
  </si>
  <si>
    <t>52160033-117</t>
  </si>
  <si>
    <t>52160033-119</t>
  </si>
  <si>
    <t>52160033-118</t>
  </si>
  <si>
    <t>52160033-120</t>
  </si>
  <si>
    <t>泰瑞南苑5号楼</t>
  </si>
  <si>
    <t>52160035-1</t>
  </si>
  <si>
    <t>52160035-3</t>
  </si>
  <si>
    <t>52160035-5</t>
  </si>
  <si>
    <t>52160035-2</t>
  </si>
  <si>
    <t>52160035-4</t>
  </si>
  <si>
    <t>52160035-6</t>
  </si>
  <si>
    <t>52160035-7</t>
  </si>
  <si>
    <t>52160035-9</t>
  </si>
  <si>
    <t>52160035-11</t>
  </si>
  <si>
    <t>52160035-8</t>
  </si>
  <si>
    <t>52160035-15</t>
  </si>
  <si>
    <t>52160035-12</t>
  </si>
  <si>
    <t>52160035-13</t>
  </si>
  <si>
    <t>52160035-16</t>
  </si>
  <si>
    <t>52160035-17</t>
  </si>
  <si>
    <t>52160035-14</t>
  </si>
  <si>
    <t>52160035-21</t>
  </si>
  <si>
    <t>52160035-18</t>
  </si>
  <si>
    <t>52160035-19</t>
  </si>
  <si>
    <t>52160035-22</t>
  </si>
  <si>
    <t>52160035-23</t>
  </si>
  <si>
    <t>52160035-20</t>
  </si>
  <si>
    <t>52160035-27</t>
  </si>
  <si>
    <t>52160035-24</t>
  </si>
  <si>
    <t>52160035-25</t>
  </si>
  <si>
    <t>52160035-28</t>
  </si>
  <si>
    <t>52160035-29</t>
  </si>
  <si>
    <t>52160035-26</t>
  </si>
  <si>
    <t>52160035-33</t>
  </si>
  <si>
    <t>52160035-30</t>
  </si>
  <si>
    <t>52160035-31</t>
  </si>
  <si>
    <t>52160035-34</t>
  </si>
  <si>
    <t>52160035-35</t>
  </si>
  <si>
    <t>52160035-32</t>
  </si>
  <si>
    <t>52160035-39</t>
  </si>
  <si>
    <t>52160035-36</t>
  </si>
  <si>
    <t>52160035-37</t>
  </si>
  <si>
    <t>52160035-40</t>
  </si>
  <si>
    <t>52160035-41</t>
  </si>
  <si>
    <t>52160035-38</t>
  </si>
  <si>
    <t>52160035-45</t>
  </si>
  <si>
    <t>52160035-42</t>
  </si>
  <si>
    <t>52160035-43</t>
  </si>
  <si>
    <t>52160035-46</t>
  </si>
  <si>
    <t>52160035-47</t>
  </si>
  <si>
    <t>52160035-44</t>
  </si>
  <si>
    <t>52160035-51</t>
  </si>
  <si>
    <t>52160035-48</t>
  </si>
  <si>
    <t>52160035-49</t>
  </si>
  <si>
    <t>52160035-52</t>
  </si>
  <si>
    <t>52160035-53</t>
  </si>
  <si>
    <t>52160035-50</t>
  </si>
  <si>
    <t>52160035-57</t>
  </si>
  <si>
    <t>52160035-54</t>
  </si>
  <si>
    <t>52160035-55</t>
  </si>
  <si>
    <t>52160035-58</t>
  </si>
  <si>
    <t>52160035-59</t>
  </si>
  <si>
    <t>52160035-56</t>
  </si>
  <si>
    <t>52160035-63</t>
  </si>
  <si>
    <t>52160035-60</t>
  </si>
  <si>
    <t>52160035-61</t>
  </si>
  <si>
    <t>52160035-64</t>
  </si>
  <si>
    <t>52160035-65</t>
  </si>
  <si>
    <t>52160035-62</t>
  </si>
  <si>
    <t>52160035-69</t>
  </si>
  <si>
    <t>52160035-66</t>
  </si>
  <si>
    <t>52160035-67</t>
  </si>
  <si>
    <t>52160035-70</t>
  </si>
  <si>
    <t>52160035-71</t>
  </si>
  <si>
    <t>52160035-68</t>
  </si>
  <si>
    <t>52160035-75</t>
  </si>
  <si>
    <t>52160035-72</t>
  </si>
  <si>
    <t>52160035-73</t>
  </si>
  <si>
    <t>52160035-76</t>
  </si>
  <si>
    <t>52160035-77</t>
  </si>
  <si>
    <t>52160035-74</t>
  </si>
  <si>
    <t>52160035-81</t>
  </si>
  <si>
    <t>52160035-78</t>
  </si>
  <si>
    <t>52160035-79</t>
  </si>
  <si>
    <t>52160035-82</t>
  </si>
  <si>
    <t>52160035-83</t>
  </si>
  <si>
    <t>52160035-80</t>
  </si>
  <si>
    <t>52160035-87</t>
  </si>
  <si>
    <t>52160035-84</t>
  </si>
  <si>
    <t>52160035-85</t>
  </si>
  <si>
    <t>52160035-88</t>
  </si>
  <si>
    <t>52160035-89</t>
  </si>
  <si>
    <t>52160035-86</t>
  </si>
  <si>
    <t>52160035-93</t>
  </si>
  <si>
    <t>52160035-90</t>
  </si>
  <si>
    <t>52160035-91</t>
  </si>
  <si>
    <t>52160035-94</t>
  </si>
  <si>
    <t>52160035-95</t>
  </si>
  <si>
    <t>52160035-92</t>
  </si>
  <si>
    <t>52160035-99</t>
  </si>
  <si>
    <t>52160035-96</t>
  </si>
  <si>
    <t>52160035-97</t>
  </si>
  <si>
    <t>52160035-100</t>
  </si>
  <si>
    <t>52160035-101</t>
  </si>
  <si>
    <t>52160035-98</t>
  </si>
  <si>
    <t>52160035-105</t>
  </si>
  <si>
    <t>52160035-102</t>
  </si>
  <si>
    <t>52160035-103</t>
  </si>
  <si>
    <t>52160035-106</t>
  </si>
  <si>
    <t>52160035-107</t>
  </si>
  <si>
    <t>52160035-104</t>
  </si>
  <si>
    <t>52160035-111</t>
  </si>
  <si>
    <t>52160035-108</t>
  </si>
  <si>
    <t>52160035-109</t>
  </si>
  <si>
    <t>52160035-112</t>
  </si>
  <si>
    <t>52160035-113</t>
  </si>
  <si>
    <t>52160035-110</t>
  </si>
  <si>
    <t>52160035-117</t>
  </si>
  <si>
    <t>52160035-114</t>
  </si>
  <si>
    <t>52160035-115</t>
  </si>
  <si>
    <t>52160035-118</t>
  </si>
  <si>
    <t>52160035-119</t>
  </si>
  <si>
    <t>52160035-116</t>
  </si>
  <si>
    <t>52160035-120</t>
  </si>
  <si>
    <t>泰瑞南苑6号楼</t>
  </si>
  <si>
    <t>5870（元/ ㎡）</t>
  </si>
  <si>
    <t>52160036-1</t>
  </si>
  <si>
    <t>52160036-3</t>
  </si>
  <si>
    <t>52160036-5</t>
  </si>
  <si>
    <t>52160036-2</t>
  </si>
  <si>
    <t>52160036-4</t>
  </si>
  <si>
    <t>52160036-6</t>
  </si>
  <si>
    <t>52160036-7</t>
  </si>
  <si>
    <t>52160036-9</t>
  </si>
  <si>
    <t>52160036-11</t>
  </si>
  <si>
    <t>52160036-8</t>
  </si>
  <si>
    <t>52160036-10</t>
  </si>
  <si>
    <t>52160036-12</t>
  </si>
  <si>
    <t>52160036-13</t>
  </si>
  <si>
    <t>52160036-15</t>
  </si>
  <si>
    <t>52160036-17</t>
  </si>
  <si>
    <t>52160036-14</t>
  </si>
  <si>
    <t>52160036-16</t>
  </si>
  <si>
    <t>52160036-18</t>
  </si>
  <si>
    <t>52160036-19</t>
  </si>
  <si>
    <t>52160036-21</t>
  </si>
  <si>
    <t>52160036-23</t>
  </si>
  <si>
    <t>52160036-20</t>
  </si>
  <si>
    <t>52160036-22</t>
  </si>
  <si>
    <t>52160036-24</t>
  </si>
  <si>
    <t>52160036-25</t>
  </si>
  <si>
    <t>52160036-27</t>
  </si>
  <si>
    <t>52160036-29</t>
  </si>
  <si>
    <t>52160036-26</t>
  </si>
  <si>
    <t>52160036-28</t>
  </si>
  <si>
    <t>52160036-30</t>
  </si>
  <si>
    <t>52160036-31</t>
  </si>
  <si>
    <t>52160036-33</t>
  </si>
  <si>
    <t>52160036-35</t>
  </si>
  <si>
    <t>52160036-32</t>
  </si>
  <si>
    <t>52160036-34</t>
  </si>
  <si>
    <t>52160036-36</t>
  </si>
  <si>
    <t>52160036-37</t>
  </si>
  <si>
    <t>52160036-39</t>
  </si>
  <si>
    <t>52160036-41</t>
  </si>
  <si>
    <t>52160036-38</t>
  </si>
  <si>
    <t>52160036-40</t>
  </si>
  <si>
    <t>52160036-42</t>
  </si>
  <si>
    <t>52160036-43</t>
  </si>
  <si>
    <t>52160036-45</t>
  </si>
  <si>
    <t>52160036-47</t>
  </si>
  <si>
    <t>52160036-44</t>
  </si>
  <si>
    <t>52160036-46</t>
  </si>
  <si>
    <t>52160036-48</t>
  </si>
  <si>
    <t>52160036-49</t>
  </si>
  <si>
    <t>52160036-51</t>
  </si>
  <si>
    <t>52160036-53</t>
  </si>
  <si>
    <t>52160036-50</t>
  </si>
  <si>
    <t>52160036-52</t>
  </si>
  <si>
    <t>52160036-54</t>
  </si>
  <si>
    <t>52160036-55</t>
  </si>
  <si>
    <t>52160036-57</t>
  </si>
  <si>
    <t>52160036-59</t>
  </si>
  <si>
    <t>52160036-56</t>
  </si>
  <si>
    <t>52160036-58</t>
  </si>
  <si>
    <t>52160036-60</t>
  </si>
  <si>
    <t>52160036-61</t>
  </si>
  <si>
    <t>52160036-63</t>
  </si>
  <si>
    <t>52160036-65</t>
  </si>
  <si>
    <t>52160036-62</t>
  </si>
  <si>
    <t>52160036-64</t>
  </si>
  <si>
    <t>52160036-66</t>
  </si>
  <si>
    <t>52160036-67</t>
  </si>
  <si>
    <t>52160036-69</t>
  </si>
  <si>
    <t>52160036-71</t>
  </si>
  <si>
    <t>52160036-68</t>
  </si>
  <si>
    <t>52160036-70</t>
  </si>
  <si>
    <t>52160036-72</t>
  </si>
  <si>
    <t>52160036-73</t>
  </si>
  <si>
    <t>52160036-75</t>
  </si>
  <si>
    <t>52160036-77</t>
  </si>
  <si>
    <t>52160036-74</t>
  </si>
  <si>
    <t>52160036-76</t>
  </si>
  <si>
    <t>52160036-78</t>
  </si>
  <si>
    <t>52160036-79</t>
  </si>
  <si>
    <t>52160036-81</t>
  </si>
  <si>
    <t>52160036-83</t>
  </si>
  <si>
    <t>52160036-80</t>
  </si>
  <si>
    <t>52160036-82</t>
  </si>
  <si>
    <t>52160036-84</t>
  </si>
  <si>
    <t>52160036-85</t>
  </si>
  <si>
    <t>52160036-87</t>
  </si>
  <si>
    <t>52160036-89</t>
  </si>
  <si>
    <t>52160036-86</t>
  </si>
  <si>
    <t>52160036-88</t>
  </si>
  <si>
    <t>52160036-90</t>
  </si>
  <si>
    <t>52160036-91</t>
  </si>
  <si>
    <t>52160036-93</t>
  </si>
  <si>
    <t>52160036-95</t>
  </si>
  <si>
    <t>52160036-92</t>
  </si>
  <si>
    <t>52160036-94</t>
  </si>
  <si>
    <t>52160036-96</t>
  </si>
  <si>
    <t>52160036-97</t>
  </si>
  <si>
    <t>52160036-99</t>
  </si>
  <si>
    <t>52160036-101</t>
  </si>
  <si>
    <t>52160036-98</t>
  </si>
  <si>
    <t>52160036-100</t>
  </si>
  <si>
    <t>52160036-102</t>
  </si>
  <si>
    <t>52160036-103</t>
  </si>
  <si>
    <t>52160036-105</t>
  </si>
  <si>
    <t>52160036-107</t>
  </si>
  <si>
    <t>52160036-104</t>
  </si>
  <si>
    <t>52160036-106</t>
  </si>
  <si>
    <t>52160036-108</t>
  </si>
  <si>
    <t>52160036-109</t>
  </si>
  <si>
    <t>52160036-111</t>
  </si>
  <si>
    <t>52160036-113</t>
  </si>
  <si>
    <t>52160036-110</t>
  </si>
  <si>
    <t>52160036-112</t>
  </si>
  <si>
    <t>52160036-114</t>
  </si>
  <si>
    <t>52160036-115</t>
  </si>
  <si>
    <t>52160036-117</t>
  </si>
  <si>
    <t>52160036-119</t>
  </si>
  <si>
    <t>52160036-116</t>
  </si>
  <si>
    <t>52160036-118</t>
  </si>
  <si>
    <t>52160036-120</t>
  </si>
  <si>
    <t>泰瑞南苑7号楼</t>
  </si>
  <si>
    <t>52160037-1</t>
  </si>
  <si>
    <t>52160037-3</t>
  </si>
  <si>
    <t>52160037-5</t>
  </si>
  <si>
    <t>52160037-2</t>
  </si>
  <si>
    <t>52160037-4</t>
  </si>
  <si>
    <t>52160037-6</t>
  </si>
  <si>
    <t>52160037-7</t>
  </si>
  <si>
    <t>52160037-9</t>
  </si>
  <si>
    <t>52160037-11</t>
  </si>
  <si>
    <t>52160037-8</t>
  </si>
  <si>
    <t>52160037-10</t>
  </si>
  <si>
    <t>52160037-12</t>
  </si>
  <si>
    <t>52160037-13</t>
  </si>
  <si>
    <t>52160037-15</t>
  </si>
  <si>
    <t>52160037-17</t>
  </si>
  <si>
    <t>52160037-14</t>
  </si>
  <si>
    <t>52160037-16</t>
  </si>
  <si>
    <t>52160037-18</t>
  </si>
  <si>
    <t>52160037-19</t>
  </si>
  <si>
    <t>52160037-21</t>
  </si>
  <si>
    <t>52160037-23</t>
  </si>
  <si>
    <t>52160037-20</t>
  </si>
  <si>
    <t>52160037-22</t>
  </si>
  <si>
    <t>52160037-24</t>
  </si>
  <si>
    <t>52160037-25</t>
  </si>
  <si>
    <t>52160037-27</t>
  </si>
  <si>
    <t>52160037-29</t>
  </si>
  <si>
    <t>52160037-26</t>
  </si>
  <si>
    <t>52160037-28</t>
  </si>
  <si>
    <t>52160037-30</t>
  </si>
  <si>
    <t>52160037-31</t>
  </si>
  <si>
    <t>52160037-33</t>
  </si>
  <si>
    <t>52160037-35</t>
  </si>
  <si>
    <t>52160037-32</t>
  </si>
  <si>
    <t>52160037-34</t>
  </si>
  <si>
    <t>52160037-36</t>
  </si>
  <si>
    <t>52160037-37</t>
  </si>
  <si>
    <t>52160037-39</t>
  </si>
  <si>
    <t>52160037-41</t>
  </si>
  <si>
    <t>52160037-38</t>
  </si>
  <si>
    <t>52160037-40</t>
  </si>
  <si>
    <t>52160037-42</t>
  </si>
  <si>
    <t>52160037-43</t>
  </si>
  <si>
    <t>52160037-45</t>
  </si>
  <si>
    <t>52160037-47</t>
  </si>
  <si>
    <t>52160037-44</t>
  </si>
  <si>
    <t>52160037-46</t>
  </si>
  <si>
    <t>52160037-48</t>
  </si>
  <si>
    <t>52160037-49</t>
  </si>
  <si>
    <t>52160037-51</t>
  </si>
  <si>
    <t>52160037-53</t>
  </si>
  <si>
    <t>52160037-50</t>
  </si>
  <si>
    <t>52160037-52</t>
  </si>
  <si>
    <t>52160037-54</t>
  </si>
  <si>
    <t>52160037-55</t>
  </si>
  <si>
    <t>52160037-57</t>
  </si>
  <si>
    <t>52160037-59</t>
  </si>
  <si>
    <t>52160037-56</t>
  </si>
  <si>
    <t>52160037-58</t>
  </si>
  <si>
    <t>52160037-60</t>
  </si>
  <si>
    <t>52160037-61</t>
  </si>
  <si>
    <t>52160037-63</t>
  </si>
  <si>
    <t>52160037-65</t>
  </si>
  <si>
    <t>52160037-62</t>
  </si>
  <si>
    <t>52160037-64</t>
  </si>
  <si>
    <t>52160037-66</t>
  </si>
  <si>
    <t>52160037-67</t>
  </si>
  <si>
    <t>52160037-69</t>
  </si>
  <si>
    <t>52160037-71</t>
  </si>
  <si>
    <t>52160037-68</t>
  </si>
  <si>
    <t>52160037-70</t>
  </si>
  <si>
    <t>52160037-72</t>
  </si>
  <si>
    <t>52160037-73</t>
  </si>
  <si>
    <t>52160037-75</t>
  </si>
  <si>
    <t>52160037-77</t>
  </si>
  <si>
    <t>52160037-74</t>
  </si>
  <si>
    <t>52160037-76</t>
  </si>
  <si>
    <t>52160037-78</t>
  </si>
  <si>
    <t>52160037-79</t>
  </si>
  <si>
    <t>52160037-81</t>
  </si>
  <si>
    <t>52160037-83</t>
  </si>
  <si>
    <t>52160037-80</t>
  </si>
  <si>
    <t>52160037-82</t>
  </si>
  <si>
    <t>52160037-84</t>
  </si>
  <si>
    <t>52160037-85</t>
  </si>
  <si>
    <t>52160037-87</t>
  </si>
  <si>
    <t>52160037-89</t>
  </si>
  <si>
    <t>52160037-86</t>
  </si>
  <si>
    <t>52160037-88</t>
  </si>
  <si>
    <t>52160037-90</t>
  </si>
  <si>
    <t>52160037-91</t>
  </si>
  <si>
    <t>52160037-93</t>
  </si>
  <si>
    <t>52160037-95</t>
  </si>
  <si>
    <t>52160037-92</t>
  </si>
  <si>
    <t>52160037-94</t>
  </si>
  <si>
    <t>52160037-96</t>
  </si>
  <si>
    <t>52160037-97</t>
  </si>
  <si>
    <t>52160037-99</t>
  </si>
  <si>
    <t>52160037-101</t>
  </si>
  <si>
    <t>52160037-98</t>
  </si>
  <si>
    <t>52160037-100</t>
  </si>
  <si>
    <t>52160037-102</t>
  </si>
  <si>
    <t>52160037-103</t>
  </si>
  <si>
    <t>52160037-105</t>
  </si>
  <si>
    <t>52160037-107</t>
  </si>
  <si>
    <t>52160037-104</t>
  </si>
  <si>
    <t>52160037-106</t>
  </si>
  <si>
    <t>52160037-108</t>
  </si>
  <si>
    <t>52160037-109</t>
  </si>
  <si>
    <t>52160037-111</t>
  </si>
  <si>
    <t>52160037-113</t>
  </si>
  <si>
    <t>52160037-110</t>
  </si>
  <si>
    <t>52160037-112</t>
  </si>
  <si>
    <t>52160037-114</t>
  </si>
  <si>
    <t>52160037-115</t>
  </si>
  <si>
    <t>52160037-117</t>
  </si>
  <si>
    <t>52160037-119</t>
  </si>
  <si>
    <t>52160037-116</t>
  </si>
  <si>
    <t>52160037-118</t>
  </si>
  <si>
    <t>52160037-120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</si>
</sst>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2"/>
      <color rgb="FFFF0000"/>
      <name val="方正仿宋_GBK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15" fillId="20" borderId="7" applyNumberFormat="0" applyAlignment="0" applyProtection="0">
      <alignment vertical="center"/>
    </xf>
    <xf numFmtId="0" fontId="22" fillId="32" borderId="11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topLeftCell="A40" workbookViewId="0">
      <selection activeCell="S56" sqref="S56"/>
    </sheetView>
  </sheetViews>
  <sheetFormatPr defaultColWidth="9" defaultRowHeight="13.5"/>
  <cols>
    <col min="1" max="1" width="5.5" customWidth="1"/>
    <col min="2" max="2" width="6.625" customWidth="1"/>
    <col min="3" max="3" width="5.375" customWidth="1"/>
    <col min="4" max="4" width="13" customWidth="1"/>
    <col min="5" max="5" width="12.875" customWidth="1"/>
    <col min="7" max="7" width="10.625" customWidth="1"/>
    <col min="8" max="8" width="15.375" customWidth="1"/>
    <col min="9" max="10" width="11.125" customWidth="1"/>
    <col min="11" max="11" width="11.5"/>
    <col min="12" max="12" width="11.625" customWidth="1"/>
  </cols>
  <sheetData>
    <row r="1" ht="24.7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8" customHeight="1"/>
    <row r="3" ht="21.95" customHeight="1" spans="1:12">
      <c r="A3" s="2" t="s">
        <v>1</v>
      </c>
      <c r="B3" s="2"/>
      <c r="C3" s="2"/>
      <c r="D3" s="2"/>
      <c r="E3" s="2"/>
      <c r="F3" s="2" t="s">
        <v>2</v>
      </c>
      <c r="G3" s="2"/>
      <c r="H3" s="2"/>
      <c r="I3" s="2" t="s">
        <v>3</v>
      </c>
      <c r="J3" s="2"/>
      <c r="K3" s="2" t="s">
        <v>4</v>
      </c>
      <c r="L3" s="2"/>
    </row>
    <row r="4" ht="21.95" customHeight="1" spans="1:12">
      <c r="A4" s="2"/>
      <c r="B4" s="2"/>
      <c r="C4" s="2"/>
      <c r="D4" s="2"/>
      <c r="E4" s="2"/>
      <c r="F4" s="2"/>
      <c r="G4" s="2"/>
      <c r="H4" s="2"/>
      <c r="I4" s="2" t="s">
        <v>5</v>
      </c>
      <c r="J4" s="2"/>
      <c r="K4" s="2"/>
      <c r="L4" s="2"/>
    </row>
    <row r="5" ht="21.95" customHeight="1" spans="1:12">
      <c r="A5" s="2" t="s">
        <v>6</v>
      </c>
      <c r="B5" s="2"/>
      <c r="C5" s="2"/>
      <c r="D5" s="2"/>
      <c r="E5" s="2"/>
      <c r="F5" s="2" t="s">
        <v>7</v>
      </c>
      <c r="G5" s="2"/>
      <c r="H5" s="2"/>
      <c r="I5" s="2" t="s">
        <v>8</v>
      </c>
      <c r="J5" s="2"/>
      <c r="K5" s="2">
        <v>5879.1</v>
      </c>
      <c r="L5" s="2"/>
    </row>
    <row r="6" ht="21.95" customHeight="1" spans="1:12">
      <c r="A6" s="2"/>
      <c r="B6" s="2"/>
      <c r="C6" s="2"/>
      <c r="D6" s="2"/>
      <c r="E6" s="2"/>
      <c r="F6" s="2"/>
      <c r="G6" s="2"/>
      <c r="H6" s="2"/>
      <c r="I6" s="2" t="s">
        <v>9</v>
      </c>
      <c r="J6" s="2"/>
      <c r="K6" s="2"/>
      <c r="L6" s="2"/>
    </row>
    <row r="7" ht="21.95" customHeight="1" spans="1:12">
      <c r="A7" s="2" t="s">
        <v>10</v>
      </c>
      <c r="B7" s="2"/>
      <c r="C7" s="2"/>
      <c r="D7" s="2"/>
      <c r="E7" s="2"/>
      <c r="F7" s="2" t="s">
        <v>11</v>
      </c>
      <c r="G7" s="2"/>
      <c r="H7" s="2"/>
      <c r="I7" s="2"/>
      <c r="J7" s="2"/>
      <c r="K7" s="2"/>
      <c r="L7" s="2"/>
    </row>
    <row r="8" ht="21.95" customHeight="1" spans="1:12">
      <c r="A8" s="2" t="s">
        <v>12</v>
      </c>
      <c r="B8" s="3" t="s">
        <v>13</v>
      </c>
      <c r="C8" s="2" t="s">
        <v>14</v>
      </c>
      <c r="D8" s="14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  <c r="J8" s="2" t="s">
        <v>21</v>
      </c>
      <c r="K8" s="2" t="s">
        <v>22</v>
      </c>
      <c r="L8" s="2" t="s">
        <v>23</v>
      </c>
    </row>
    <row r="9" ht="21.95" customHeight="1" spans="1:12">
      <c r="A9" s="2"/>
      <c r="B9" s="4"/>
      <c r="C9" s="2"/>
      <c r="D9" s="14"/>
      <c r="E9" s="2"/>
      <c r="F9" s="2"/>
      <c r="G9" s="2" t="s">
        <v>24</v>
      </c>
      <c r="H9" s="2" t="s">
        <v>24</v>
      </c>
      <c r="I9" s="2"/>
      <c r="J9" s="2"/>
      <c r="K9" s="2"/>
      <c r="L9" s="2"/>
    </row>
    <row r="10" ht="20.1" customHeight="1" spans="1:12">
      <c r="A10" s="2">
        <v>1</v>
      </c>
      <c r="B10" s="2">
        <v>1</v>
      </c>
      <c r="C10" s="2">
        <v>101</v>
      </c>
      <c r="D10" s="2" t="s">
        <v>25</v>
      </c>
      <c r="E10" s="2"/>
      <c r="F10" s="2">
        <v>2.9</v>
      </c>
      <c r="G10" s="2">
        <v>206.03</v>
      </c>
      <c r="H10" s="2">
        <v>38.35</v>
      </c>
      <c r="I10" s="2">
        <v>244.38</v>
      </c>
      <c r="J10" s="2">
        <v>5988</v>
      </c>
      <c r="K10" s="9">
        <f>SUM(I10*J10)</f>
        <v>1463347.44</v>
      </c>
      <c r="L10" s="2"/>
    </row>
    <row r="11" ht="20.1" customHeight="1" spans="1:12">
      <c r="A11" s="2">
        <v>1</v>
      </c>
      <c r="B11" s="2">
        <v>1</v>
      </c>
      <c r="C11" s="5">
        <v>201</v>
      </c>
      <c r="D11" s="2" t="s">
        <v>26</v>
      </c>
      <c r="E11" s="5" t="s">
        <v>27</v>
      </c>
      <c r="F11" s="2">
        <v>2.9</v>
      </c>
      <c r="G11" s="5">
        <v>113.17</v>
      </c>
      <c r="H11" s="5">
        <v>21.07</v>
      </c>
      <c r="I11" s="5">
        <v>134.24</v>
      </c>
      <c r="J11" s="5">
        <v>5788</v>
      </c>
      <c r="K11" s="9">
        <f t="shared" ref="K11:K52" si="0">SUM(I11*J11)</f>
        <v>776981.12</v>
      </c>
      <c r="L11" s="5"/>
    </row>
    <row r="12" ht="20.1" customHeight="1" spans="1:12">
      <c r="A12" s="2">
        <v>1</v>
      </c>
      <c r="B12" s="2">
        <v>1</v>
      </c>
      <c r="C12" s="5">
        <v>202</v>
      </c>
      <c r="D12" s="2" t="s">
        <v>28</v>
      </c>
      <c r="E12" s="5" t="s">
        <v>27</v>
      </c>
      <c r="F12" s="2">
        <v>2.9</v>
      </c>
      <c r="G12" s="5">
        <v>113.04</v>
      </c>
      <c r="H12" s="5">
        <v>21.04</v>
      </c>
      <c r="I12" s="5">
        <v>134.08</v>
      </c>
      <c r="J12" s="5">
        <v>5758</v>
      </c>
      <c r="K12" s="9">
        <f t="shared" si="0"/>
        <v>772032.64</v>
      </c>
      <c r="L12" s="5"/>
    </row>
    <row r="13" ht="20.1" customHeight="1" spans="1:12">
      <c r="A13" s="2">
        <v>1</v>
      </c>
      <c r="B13" s="2">
        <v>1</v>
      </c>
      <c r="C13" s="5">
        <v>301</v>
      </c>
      <c r="D13" s="2" t="s">
        <v>29</v>
      </c>
      <c r="E13" s="5" t="s">
        <v>27</v>
      </c>
      <c r="F13" s="2">
        <v>2.9</v>
      </c>
      <c r="G13" s="5">
        <v>113.17</v>
      </c>
      <c r="H13" s="5">
        <v>21.07</v>
      </c>
      <c r="I13" s="5">
        <v>134.24</v>
      </c>
      <c r="J13" s="5">
        <v>5818</v>
      </c>
      <c r="K13" s="9">
        <f t="shared" si="0"/>
        <v>781008.32</v>
      </c>
      <c r="L13" s="5"/>
    </row>
    <row r="14" ht="20.1" customHeight="1" spans="1:12">
      <c r="A14" s="2">
        <v>1</v>
      </c>
      <c r="B14" s="2">
        <v>1</v>
      </c>
      <c r="C14" s="5">
        <v>302</v>
      </c>
      <c r="D14" s="2" t="s">
        <v>30</v>
      </c>
      <c r="E14" s="5" t="s">
        <v>27</v>
      </c>
      <c r="F14" s="2">
        <v>2.9</v>
      </c>
      <c r="G14" s="5">
        <v>113.04</v>
      </c>
      <c r="H14" s="5">
        <v>21.04</v>
      </c>
      <c r="I14" s="5">
        <v>134.08</v>
      </c>
      <c r="J14" s="5">
        <v>5788</v>
      </c>
      <c r="K14" s="9">
        <f t="shared" si="0"/>
        <v>776055.04</v>
      </c>
      <c r="L14" s="5"/>
    </row>
    <row r="15" ht="20.1" customHeight="1" spans="1:12">
      <c r="A15" s="2">
        <v>1</v>
      </c>
      <c r="B15" s="2">
        <v>1</v>
      </c>
      <c r="C15" s="5">
        <v>401</v>
      </c>
      <c r="D15" s="2" t="s">
        <v>31</v>
      </c>
      <c r="E15" s="5" t="s">
        <v>27</v>
      </c>
      <c r="F15" s="2">
        <v>2.9</v>
      </c>
      <c r="G15" s="5">
        <v>113.17</v>
      </c>
      <c r="H15" s="5">
        <v>21.07</v>
      </c>
      <c r="I15" s="5">
        <v>134.24</v>
      </c>
      <c r="J15" s="5">
        <v>5858</v>
      </c>
      <c r="K15" s="9">
        <f t="shared" si="0"/>
        <v>786377.92</v>
      </c>
      <c r="L15" s="5"/>
    </row>
    <row r="16" ht="20.1" customHeight="1" spans="1:12">
      <c r="A16" s="2">
        <v>1</v>
      </c>
      <c r="B16" s="2">
        <v>1</v>
      </c>
      <c r="C16" s="5">
        <v>402</v>
      </c>
      <c r="D16" s="2" t="s">
        <v>32</v>
      </c>
      <c r="E16" s="5" t="s">
        <v>27</v>
      </c>
      <c r="F16" s="2">
        <v>2.9</v>
      </c>
      <c r="G16" s="5">
        <v>113.04</v>
      </c>
      <c r="H16" s="5">
        <v>21.04</v>
      </c>
      <c r="I16" s="5">
        <v>134.08</v>
      </c>
      <c r="J16" s="5">
        <v>5828</v>
      </c>
      <c r="K16" s="9">
        <f t="shared" si="0"/>
        <v>781418.24</v>
      </c>
      <c r="L16" s="5"/>
    </row>
    <row r="17" ht="20.1" customHeight="1" spans="1:12">
      <c r="A17" s="2">
        <v>1</v>
      </c>
      <c r="B17" s="2">
        <v>1</v>
      </c>
      <c r="C17" s="5">
        <v>501</v>
      </c>
      <c r="D17" s="2" t="s">
        <v>33</v>
      </c>
      <c r="E17" s="5" t="s">
        <v>27</v>
      </c>
      <c r="F17" s="2">
        <v>2.9</v>
      </c>
      <c r="G17" s="5">
        <v>113.17</v>
      </c>
      <c r="H17" s="5">
        <v>21.07</v>
      </c>
      <c r="I17" s="5">
        <v>134.24</v>
      </c>
      <c r="J17" s="5">
        <v>5858</v>
      </c>
      <c r="K17" s="9">
        <f t="shared" si="0"/>
        <v>786377.92</v>
      </c>
      <c r="L17" s="5"/>
    </row>
    <row r="18" ht="20.1" customHeight="1" spans="1:12">
      <c r="A18" s="2">
        <v>1</v>
      </c>
      <c r="B18" s="2">
        <v>1</v>
      </c>
      <c r="C18" s="5">
        <v>502</v>
      </c>
      <c r="D18" s="2" t="s">
        <v>34</v>
      </c>
      <c r="E18" s="5" t="s">
        <v>27</v>
      </c>
      <c r="F18" s="2">
        <v>2.9</v>
      </c>
      <c r="G18" s="5">
        <v>113.04</v>
      </c>
      <c r="H18" s="5">
        <v>21.04</v>
      </c>
      <c r="I18" s="5">
        <v>134.08</v>
      </c>
      <c r="J18" s="5">
        <v>5828</v>
      </c>
      <c r="K18" s="9">
        <f t="shared" si="0"/>
        <v>781418.24</v>
      </c>
      <c r="L18" s="5"/>
    </row>
    <row r="19" ht="20.1" customHeight="1" spans="1:12">
      <c r="A19" s="2">
        <v>1</v>
      </c>
      <c r="B19" s="2">
        <v>1</v>
      </c>
      <c r="C19" s="5">
        <v>601</v>
      </c>
      <c r="D19" s="2" t="s">
        <v>35</v>
      </c>
      <c r="E19" s="5" t="s">
        <v>27</v>
      </c>
      <c r="F19" s="2">
        <v>2.9</v>
      </c>
      <c r="G19" s="5">
        <v>113.17</v>
      </c>
      <c r="H19" s="5">
        <v>21.07</v>
      </c>
      <c r="I19" s="5">
        <v>134.24</v>
      </c>
      <c r="J19" s="5">
        <v>5888</v>
      </c>
      <c r="K19" s="9">
        <f t="shared" si="0"/>
        <v>790405.12</v>
      </c>
      <c r="L19" s="5"/>
    </row>
    <row r="20" ht="20.1" customHeight="1" spans="1:12">
      <c r="A20" s="2">
        <v>1</v>
      </c>
      <c r="B20" s="2">
        <v>1</v>
      </c>
      <c r="C20" s="5">
        <v>602</v>
      </c>
      <c r="D20" s="2" t="s">
        <v>36</v>
      </c>
      <c r="E20" s="5" t="s">
        <v>27</v>
      </c>
      <c r="F20" s="2">
        <v>2.9</v>
      </c>
      <c r="G20" s="5">
        <v>113.04</v>
      </c>
      <c r="H20" s="5">
        <v>21.04</v>
      </c>
      <c r="I20" s="5">
        <v>134.08</v>
      </c>
      <c r="J20" s="5">
        <v>5858</v>
      </c>
      <c r="K20" s="9">
        <f t="shared" si="0"/>
        <v>785440.64</v>
      </c>
      <c r="L20" s="5"/>
    </row>
    <row r="21" ht="20.1" customHeight="1" spans="1:12">
      <c r="A21" s="2">
        <v>1</v>
      </c>
      <c r="B21" s="2">
        <v>1</v>
      </c>
      <c r="C21" s="5">
        <v>701</v>
      </c>
      <c r="D21" s="2" t="s">
        <v>37</v>
      </c>
      <c r="E21" s="5" t="s">
        <v>27</v>
      </c>
      <c r="F21" s="2">
        <v>2.9</v>
      </c>
      <c r="G21" s="5">
        <v>113.17</v>
      </c>
      <c r="H21" s="5">
        <v>21.07</v>
      </c>
      <c r="I21" s="5">
        <v>134.24</v>
      </c>
      <c r="J21" s="5">
        <v>5918</v>
      </c>
      <c r="K21" s="9">
        <f t="shared" si="0"/>
        <v>794432.32</v>
      </c>
      <c r="L21" s="5"/>
    </row>
    <row r="22" ht="20.1" customHeight="1" spans="1:12">
      <c r="A22" s="2">
        <v>1</v>
      </c>
      <c r="B22" s="2">
        <v>1</v>
      </c>
      <c r="C22" s="5">
        <v>702</v>
      </c>
      <c r="D22" s="2" t="s">
        <v>38</v>
      </c>
      <c r="E22" s="5" t="s">
        <v>27</v>
      </c>
      <c r="F22" s="2">
        <v>2.9</v>
      </c>
      <c r="G22" s="5">
        <v>113.04</v>
      </c>
      <c r="H22" s="5">
        <v>21.04</v>
      </c>
      <c r="I22" s="5">
        <v>134.08</v>
      </c>
      <c r="J22" s="5">
        <v>5888</v>
      </c>
      <c r="K22" s="9">
        <f t="shared" si="0"/>
        <v>789463.04</v>
      </c>
      <c r="L22" s="5"/>
    </row>
    <row r="23" ht="20.1" customHeight="1" spans="1:12">
      <c r="A23" s="2">
        <v>1</v>
      </c>
      <c r="B23" s="2">
        <v>1</v>
      </c>
      <c r="C23" s="5">
        <v>801</v>
      </c>
      <c r="D23" s="2" t="s">
        <v>39</v>
      </c>
      <c r="E23" s="5" t="s">
        <v>27</v>
      </c>
      <c r="F23" s="2">
        <v>2.9</v>
      </c>
      <c r="G23" s="5">
        <v>113.17</v>
      </c>
      <c r="H23" s="5">
        <v>21.07</v>
      </c>
      <c r="I23" s="5">
        <v>134.24</v>
      </c>
      <c r="J23" s="5">
        <v>5918</v>
      </c>
      <c r="K23" s="9">
        <f t="shared" si="0"/>
        <v>794432.32</v>
      </c>
      <c r="L23" s="5"/>
    </row>
    <row r="24" ht="20.1" customHeight="1" spans="1:12">
      <c r="A24" s="2">
        <v>1</v>
      </c>
      <c r="B24" s="2">
        <v>1</v>
      </c>
      <c r="C24" s="5">
        <v>802</v>
      </c>
      <c r="D24" s="2" t="s">
        <v>40</v>
      </c>
      <c r="E24" s="5" t="s">
        <v>27</v>
      </c>
      <c r="F24" s="2">
        <v>2.9</v>
      </c>
      <c r="G24" s="5">
        <v>113.04</v>
      </c>
      <c r="H24" s="5">
        <v>21.04</v>
      </c>
      <c r="I24" s="5">
        <v>134.08</v>
      </c>
      <c r="J24" s="5">
        <v>5888</v>
      </c>
      <c r="K24" s="9">
        <f t="shared" si="0"/>
        <v>789463.04</v>
      </c>
      <c r="L24" s="5"/>
    </row>
    <row r="25" ht="20.1" customHeight="1" spans="1:12">
      <c r="A25" s="2">
        <v>1</v>
      </c>
      <c r="B25" s="2">
        <v>1</v>
      </c>
      <c r="C25" s="5">
        <v>901</v>
      </c>
      <c r="D25" s="2" t="s">
        <v>41</v>
      </c>
      <c r="E25" s="5" t="s">
        <v>27</v>
      </c>
      <c r="F25" s="2">
        <v>2.9</v>
      </c>
      <c r="G25" s="5">
        <v>113.17</v>
      </c>
      <c r="H25" s="5">
        <v>21.07</v>
      </c>
      <c r="I25" s="5">
        <v>134.24</v>
      </c>
      <c r="J25" s="5">
        <v>5918</v>
      </c>
      <c r="K25" s="9">
        <f t="shared" si="0"/>
        <v>794432.32</v>
      </c>
      <c r="L25" s="5"/>
    </row>
    <row r="26" ht="20.1" customHeight="1" spans="1:12">
      <c r="A26" s="2">
        <v>1</v>
      </c>
      <c r="B26" s="2">
        <v>1</v>
      </c>
      <c r="C26" s="5">
        <v>902</v>
      </c>
      <c r="D26" s="2" t="s">
        <v>42</v>
      </c>
      <c r="E26" s="5" t="s">
        <v>27</v>
      </c>
      <c r="F26" s="2">
        <v>2.9</v>
      </c>
      <c r="G26" s="5">
        <v>113.04</v>
      </c>
      <c r="H26" s="5">
        <v>21.04</v>
      </c>
      <c r="I26" s="5">
        <v>134.08</v>
      </c>
      <c r="J26" s="5">
        <v>5888</v>
      </c>
      <c r="K26" s="9">
        <f t="shared" si="0"/>
        <v>789463.04</v>
      </c>
      <c r="L26" s="5"/>
    </row>
    <row r="27" ht="20.1" customHeight="1" spans="1:12">
      <c r="A27" s="2">
        <v>1</v>
      </c>
      <c r="B27" s="2">
        <v>1</v>
      </c>
      <c r="C27" s="5">
        <v>1001</v>
      </c>
      <c r="D27" s="2" t="s">
        <v>43</v>
      </c>
      <c r="E27" s="5" t="s">
        <v>27</v>
      </c>
      <c r="F27" s="2">
        <v>2.9</v>
      </c>
      <c r="G27" s="5">
        <v>113.17</v>
      </c>
      <c r="H27" s="5">
        <v>21.07</v>
      </c>
      <c r="I27" s="5">
        <v>134.24</v>
      </c>
      <c r="J27" s="5">
        <v>5958</v>
      </c>
      <c r="K27" s="9">
        <f t="shared" si="0"/>
        <v>799801.92</v>
      </c>
      <c r="L27" s="5"/>
    </row>
    <row r="28" ht="20.1" customHeight="1" spans="1:12">
      <c r="A28" s="2">
        <v>1</v>
      </c>
      <c r="B28" s="2">
        <v>1</v>
      </c>
      <c r="C28" s="5">
        <v>1002</v>
      </c>
      <c r="D28" s="2" t="s">
        <v>44</v>
      </c>
      <c r="E28" s="5" t="s">
        <v>27</v>
      </c>
      <c r="F28" s="2">
        <v>2.9</v>
      </c>
      <c r="G28" s="5">
        <v>113.04</v>
      </c>
      <c r="H28" s="5">
        <v>21.04</v>
      </c>
      <c r="I28" s="5">
        <v>134.08</v>
      </c>
      <c r="J28" s="5">
        <v>5928</v>
      </c>
      <c r="K28" s="9">
        <f t="shared" si="0"/>
        <v>794826.24</v>
      </c>
      <c r="L28" s="5"/>
    </row>
    <row r="29" ht="20.1" customHeight="1" spans="1:12">
      <c r="A29" s="2">
        <v>1</v>
      </c>
      <c r="B29" s="2">
        <v>1</v>
      </c>
      <c r="C29" s="5">
        <v>1101</v>
      </c>
      <c r="D29" s="2" t="s">
        <v>45</v>
      </c>
      <c r="E29" s="5" t="s">
        <v>27</v>
      </c>
      <c r="F29" s="2">
        <v>2.9</v>
      </c>
      <c r="G29" s="5">
        <v>113.17</v>
      </c>
      <c r="H29" s="5">
        <v>21.07</v>
      </c>
      <c r="I29" s="5">
        <v>134.24</v>
      </c>
      <c r="J29" s="5">
        <v>5928</v>
      </c>
      <c r="K29" s="9">
        <f t="shared" si="0"/>
        <v>795774.72</v>
      </c>
      <c r="L29" s="5"/>
    </row>
    <row r="30" ht="20.1" customHeight="1" spans="1:12">
      <c r="A30" s="2">
        <v>1</v>
      </c>
      <c r="B30" s="2">
        <v>1</v>
      </c>
      <c r="C30" s="5">
        <v>1102</v>
      </c>
      <c r="D30" s="2" t="s">
        <v>46</v>
      </c>
      <c r="E30" s="5" t="s">
        <v>27</v>
      </c>
      <c r="F30" s="2">
        <v>2.9</v>
      </c>
      <c r="G30" s="5">
        <v>113.04</v>
      </c>
      <c r="H30" s="5">
        <v>21.04</v>
      </c>
      <c r="I30" s="5">
        <v>134.08</v>
      </c>
      <c r="J30" s="5">
        <v>5908</v>
      </c>
      <c r="K30" s="9">
        <f t="shared" si="0"/>
        <v>792144.64</v>
      </c>
      <c r="L30" s="5"/>
    </row>
    <row r="31" ht="20.1" customHeight="1" spans="1:12">
      <c r="A31" s="2">
        <v>1</v>
      </c>
      <c r="B31" s="5">
        <v>2</v>
      </c>
      <c r="C31" s="5">
        <v>101</v>
      </c>
      <c r="D31" s="2" t="s">
        <v>47</v>
      </c>
      <c r="E31" s="5" t="s">
        <v>27</v>
      </c>
      <c r="F31" s="2">
        <v>2.9</v>
      </c>
      <c r="G31" s="5">
        <v>113.17</v>
      </c>
      <c r="H31" s="5">
        <v>21.07</v>
      </c>
      <c r="I31" s="5">
        <v>134.24</v>
      </c>
      <c r="J31" s="5">
        <v>5988</v>
      </c>
      <c r="K31" s="9">
        <f t="shared" si="0"/>
        <v>803829.12</v>
      </c>
      <c r="L31" s="5"/>
    </row>
    <row r="32" ht="20.1" customHeight="1" spans="1:12">
      <c r="A32" s="2">
        <v>1</v>
      </c>
      <c r="B32" s="5">
        <v>2</v>
      </c>
      <c r="C32" s="5">
        <v>102</v>
      </c>
      <c r="D32" s="2" t="s">
        <v>48</v>
      </c>
      <c r="E32" s="5" t="s">
        <v>27</v>
      </c>
      <c r="F32" s="2">
        <v>2.9</v>
      </c>
      <c r="G32" s="5">
        <v>113.04</v>
      </c>
      <c r="H32" s="5">
        <v>21.04</v>
      </c>
      <c r="I32" s="5">
        <v>134.08</v>
      </c>
      <c r="J32" s="5">
        <v>5988</v>
      </c>
      <c r="K32" s="9">
        <f t="shared" si="0"/>
        <v>802871.04</v>
      </c>
      <c r="L32" s="5"/>
    </row>
    <row r="33" ht="20.1" customHeight="1" spans="1:12">
      <c r="A33" s="2">
        <v>1</v>
      </c>
      <c r="B33" s="5">
        <v>2</v>
      </c>
      <c r="C33" s="5">
        <v>201</v>
      </c>
      <c r="D33" s="2" t="s">
        <v>49</v>
      </c>
      <c r="E33" s="5" t="s">
        <v>27</v>
      </c>
      <c r="F33" s="2">
        <v>2.9</v>
      </c>
      <c r="G33" s="5">
        <v>113.17</v>
      </c>
      <c r="H33" s="5">
        <v>21.07</v>
      </c>
      <c r="I33" s="5">
        <v>134.24</v>
      </c>
      <c r="J33" s="5">
        <v>5758</v>
      </c>
      <c r="K33" s="9">
        <f t="shared" si="0"/>
        <v>772953.92</v>
      </c>
      <c r="L33" s="5"/>
    </row>
    <row r="34" ht="20.1" customHeight="1" spans="1:12">
      <c r="A34" s="2">
        <v>1</v>
      </c>
      <c r="B34" s="5">
        <v>2</v>
      </c>
      <c r="C34" s="5">
        <v>202</v>
      </c>
      <c r="D34" s="2" t="s">
        <v>50</v>
      </c>
      <c r="E34" s="5" t="s">
        <v>27</v>
      </c>
      <c r="F34" s="2">
        <v>2.9</v>
      </c>
      <c r="G34" s="5">
        <v>113.04</v>
      </c>
      <c r="H34" s="5">
        <v>21.04</v>
      </c>
      <c r="I34" s="5">
        <v>134.08</v>
      </c>
      <c r="J34" s="5">
        <v>5758</v>
      </c>
      <c r="K34" s="9">
        <f t="shared" si="0"/>
        <v>772032.64</v>
      </c>
      <c r="L34" s="5"/>
    </row>
    <row r="35" ht="20.1" customHeight="1" spans="1:12">
      <c r="A35" s="2">
        <v>1</v>
      </c>
      <c r="B35" s="5">
        <v>2</v>
      </c>
      <c r="C35" s="5">
        <v>301</v>
      </c>
      <c r="D35" s="2" t="s">
        <v>51</v>
      </c>
      <c r="E35" s="5" t="s">
        <v>27</v>
      </c>
      <c r="F35" s="2">
        <v>2.9</v>
      </c>
      <c r="G35" s="5">
        <v>113.17</v>
      </c>
      <c r="H35" s="5">
        <v>21.07</v>
      </c>
      <c r="I35" s="5">
        <v>134.24</v>
      </c>
      <c r="J35" s="5">
        <v>5788</v>
      </c>
      <c r="K35" s="9">
        <f t="shared" si="0"/>
        <v>776981.12</v>
      </c>
      <c r="L35" s="5"/>
    </row>
    <row r="36" ht="20.1" customHeight="1" spans="1:12">
      <c r="A36" s="2">
        <v>1</v>
      </c>
      <c r="B36" s="5">
        <v>2</v>
      </c>
      <c r="C36" s="5">
        <v>302</v>
      </c>
      <c r="D36" s="2" t="s">
        <v>52</v>
      </c>
      <c r="E36" s="5" t="s">
        <v>27</v>
      </c>
      <c r="F36" s="2">
        <v>2.9</v>
      </c>
      <c r="G36" s="5">
        <v>113.04</v>
      </c>
      <c r="H36" s="5">
        <v>21.04</v>
      </c>
      <c r="I36" s="5">
        <v>134.08</v>
      </c>
      <c r="J36" s="5">
        <v>5788</v>
      </c>
      <c r="K36" s="9">
        <f t="shared" si="0"/>
        <v>776055.04</v>
      </c>
      <c r="L36" s="5"/>
    </row>
    <row r="37" ht="20.1" customHeight="1" spans="1:12">
      <c r="A37" s="2">
        <v>1</v>
      </c>
      <c r="B37" s="5">
        <v>2</v>
      </c>
      <c r="C37" s="5">
        <v>401</v>
      </c>
      <c r="D37" s="2" t="s">
        <v>53</v>
      </c>
      <c r="E37" s="5" t="s">
        <v>27</v>
      </c>
      <c r="F37" s="2">
        <v>2.9</v>
      </c>
      <c r="G37" s="5">
        <v>113.17</v>
      </c>
      <c r="H37" s="5">
        <v>21.07</v>
      </c>
      <c r="I37" s="5">
        <v>134.24</v>
      </c>
      <c r="J37" s="5">
        <v>5828</v>
      </c>
      <c r="K37" s="9">
        <f t="shared" si="0"/>
        <v>782350.72</v>
      </c>
      <c r="L37" s="5"/>
    </row>
    <row r="38" ht="20.1" customHeight="1" spans="1:12">
      <c r="A38" s="2">
        <v>1</v>
      </c>
      <c r="B38" s="5">
        <v>2</v>
      </c>
      <c r="C38" s="5">
        <v>402</v>
      </c>
      <c r="D38" s="2" t="s">
        <v>54</v>
      </c>
      <c r="E38" s="5" t="s">
        <v>27</v>
      </c>
      <c r="F38" s="2">
        <v>2.9</v>
      </c>
      <c r="G38" s="5">
        <v>113.04</v>
      </c>
      <c r="H38" s="5">
        <v>21.04</v>
      </c>
      <c r="I38" s="5">
        <v>134.08</v>
      </c>
      <c r="J38" s="5">
        <v>5828</v>
      </c>
      <c r="K38" s="9">
        <f t="shared" si="0"/>
        <v>781418.24</v>
      </c>
      <c r="L38" s="5"/>
    </row>
    <row r="39" ht="20.1" customHeight="1" spans="1:12">
      <c r="A39" s="2">
        <v>1</v>
      </c>
      <c r="B39" s="5">
        <v>2</v>
      </c>
      <c r="C39" s="5">
        <v>501</v>
      </c>
      <c r="D39" s="2" t="s">
        <v>55</v>
      </c>
      <c r="E39" s="5" t="s">
        <v>27</v>
      </c>
      <c r="F39" s="2">
        <v>2.9</v>
      </c>
      <c r="G39" s="5">
        <v>113.17</v>
      </c>
      <c r="H39" s="5">
        <v>21.07</v>
      </c>
      <c r="I39" s="5">
        <v>134.24</v>
      </c>
      <c r="J39" s="5">
        <v>5828</v>
      </c>
      <c r="K39" s="9">
        <f t="shared" si="0"/>
        <v>782350.72</v>
      </c>
      <c r="L39" s="5"/>
    </row>
    <row r="40" ht="20.1" customHeight="1" spans="1:12">
      <c r="A40" s="2">
        <v>1</v>
      </c>
      <c r="B40" s="5">
        <v>2</v>
      </c>
      <c r="C40" s="5">
        <v>502</v>
      </c>
      <c r="D40" s="2" t="s">
        <v>56</v>
      </c>
      <c r="E40" s="5" t="s">
        <v>27</v>
      </c>
      <c r="F40" s="2">
        <v>2.9</v>
      </c>
      <c r="G40" s="5">
        <v>113.04</v>
      </c>
      <c r="H40" s="5">
        <v>21.04</v>
      </c>
      <c r="I40" s="5">
        <v>134.08</v>
      </c>
      <c r="J40" s="5">
        <v>5828</v>
      </c>
      <c r="K40" s="9">
        <f t="shared" si="0"/>
        <v>781418.24</v>
      </c>
      <c r="L40" s="5"/>
    </row>
    <row r="41" ht="20.1" customHeight="1" spans="1:12">
      <c r="A41" s="2">
        <v>1</v>
      </c>
      <c r="B41" s="5">
        <v>2</v>
      </c>
      <c r="C41" s="5">
        <v>601</v>
      </c>
      <c r="D41" s="2" t="s">
        <v>57</v>
      </c>
      <c r="E41" s="5" t="s">
        <v>27</v>
      </c>
      <c r="F41" s="2">
        <v>2.9</v>
      </c>
      <c r="G41" s="5">
        <v>113.17</v>
      </c>
      <c r="H41" s="5">
        <v>21.07</v>
      </c>
      <c r="I41" s="5">
        <v>134.24</v>
      </c>
      <c r="J41" s="5">
        <v>5858</v>
      </c>
      <c r="K41" s="9">
        <f t="shared" si="0"/>
        <v>786377.92</v>
      </c>
      <c r="L41" s="5"/>
    </row>
    <row r="42" ht="20.1" customHeight="1" spans="1:12">
      <c r="A42" s="2">
        <v>1</v>
      </c>
      <c r="B42" s="5">
        <v>2</v>
      </c>
      <c r="C42" s="5">
        <v>602</v>
      </c>
      <c r="D42" s="2" t="s">
        <v>58</v>
      </c>
      <c r="E42" s="5" t="s">
        <v>27</v>
      </c>
      <c r="F42" s="2">
        <v>2.9</v>
      </c>
      <c r="G42" s="5">
        <v>113.04</v>
      </c>
      <c r="H42" s="5">
        <v>21.04</v>
      </c>
      <c r="I42" s="5">
        <v>134.08</v>
      </c>
      <c r="J42" s="5">
        <v>5858</v>
      </c>
      <c r="K42" s="9">
        <f t="shared" si="0"/>
        <v>785440.64</v>
      </c>
      <c r="L42" s="5"/>
    </row>
    <row r="43" ht="20.1" customHeight="1" spans="1:12">
      <c r="A43" s="2">
        <v>1</v>
      </c>
      <c r="B43" s="5">
        <v>2</v>
      </c>
      <c r="C43" s="5">
        <v>701</v>
      </c>
      <c r="D43" s="2" t="s">
        <v>59</v>
      </c>
      <c r="E43" s="5" t="s">
        <v>27</v>
      </c>
      <c r="F43" s="2">
        <v>2.9</v>
      </c>
      <c r="G43" s="5">
        <v>113.17</v>
      </c>
      <c r="H43" s="5">
        <v>21.07</v>
      </c>
      <c r="I43" s="5">
        <v>134.24</v>
      </c>
      <c r="J43" s="5">
        <v>5888</v>
      </c>
      <c r="K43" s="9">
        <f t="shared" si="0"/>
        <v>790405.12</v>
      </c>
      <c r="L43" s="5"/>
    </row>
    <row r="44" ht="20.1" customHeight="1" spans="1:12">
      <c r="A44" s="2">
        <v>1</v>
      </c>
      <c r="B44" s="5">
        <v>2</v>
      </c>
      <c r="C44" s="5">
        <v>702</v>
      </c>
      <c r="D44" s="2" t="s">
        <v>60</v>
      </c>
      <c r="E44" s="5" t="s">
        <v>27</v>
      </c>
      <c r="F44" s="2">
        <v>2.9</v>
      </c>
      <c r="G44" s="5">
        <v>113.04</v>
      </c>
      <c r="H44" s="5">
        <v>21.04</v>
      </c>
      <c r="I44" s="5">
        <v>134.08</v>
      </c>
      <c r="J44" s="5">
        <v>5888</v>
      </c>
      <c r="K44" s="9">
        <f t="shared" si="0"/>
        <v>789463.04</v>
      </c>
      <c r="L44" s="5"/>
    </row>
    <row r="45" ht="20.1" customHeight="1" spans="1:12">
      <c r="A45" s="2">
        <v>1</v>
      </c>
      <c r="B45" s="5">
        <v>2</v>
      </c>
      <c r="C45" s="5">
        <v>801</v>
      </c>
      <c r="D45" s="2" t="s">
        <v>61</v>
      </c>
      <c r="E45" s="5" t="s">
        <v>27</v>
      </c>
      <c r="F45" s="2">
        <v>2.9</v>
      </c>
      <c r="G45" s="5">
        <v>113.17</v>
      </c>
      <c r="H45" s="5">
        <v>21.07</v>
      </c>
      <c r="I45" s="5">
        <v>134.24</v>
      </c>
      <c r="J45" s="5">
        <v>5888</v>
      </c>
      <c r="K45" s="9">
        <f t="shared" si="0"/>
        <v>790405.12</v>
      </c>
      <c r="L45" s="5"/>
    </row>
    <row r="46" ht="20.1" customHeight="1" spans="1:12">
      <c r="A46" s="2">
        <v>1</v>
      </c>
      <c r="B46" s="5">
        <v>2</v>
      </c>
      <c r="C46" s="5">
        <v>802</v>
      </c>
      <c r="D46" s="2" t="s">
        <v>62</v>
      </c>
      <c r="E46" s="5" t="s">
        <v>27</v>
      </c>
      <c r="F46" s="2">
        <v>2.9</v>
      </c>
      <c r="G46" s="5">
        <v>113.04</v>
      </c>
      <c r="H46" s="5">
        <v>21.04</v>
      </c>
      <c r="I46" s="5">
        <v>134.08</v>
      </c>
      <c r="J46" s="5">
        <v>5888</v>
      </c>
      <c r="K46" s="9">
        <f t="shared" si="0"/>
        <v>789463.04</v>
      </c>
      <c r="L46" s="5"/>
    </row>
    <row r="47" ht="20.1" customHeight="1" spans="1:12">
      <c r="A47" s="2">
        <v>1</v>
      </c>
      <c r="B47" s="5">
        <v>2</v>
      </c>
      <c r="C47" s="5">
        <v>901</v>
      </c>
      <c r="D47" s="2" t="s">
        <v>63</v>
      </c>
      <c r="E47" s="5" t="s">
        <v>27</v>
      </c>
      <c r="F47" s="2">
        <v>2.9</v>
      </c>
      <c r="G47" s="5">
        <v>113.17</v>
      </c>
      <c r="H47" s="5">
        <v>21.07</v>
      </c>
      <c r="I47" s="5">
        <v>134.24</v>
      </c>
      <c r="J47" s="5">
        <v>5888</v>
      </c>
      <c r="K47" s="9">
        <f t="shared" si="0"/>
        <v>790405.12</v>
      </c>
      <c r="L47" s="5"/>
    </row>
    <row r="48" ht="20.1" customHeight="1" spans="1:12">
      <c r="A48" s="2">
        <v>1</v>
      </c>
      <c r="B48" s="5">
        <v>2</v>
      </c>
      <c r="C48" s="5">
        <v>902</v>
      </c>
      <c r="D48" s="2" t="s">
        <v>64</v>
      </c>
      <c r="E48" s="5" t="s">
        <v>27</v>
      </c>
      <c r="F48" s="2">
        <v>2.9</v>
      </c>
      <c r="G48" s="5">
        <v>113.04</v>
      </c>
      <c r="H48" s="5">
        <v>21.04</v>
      </c>
      <c r="I48" s="5">
        <v>134.08</v>
      </c>
      <c r="J48" s="5">
        <v>5888</v>
      </c>
      <c r="K48" s="9">
        <f t="shared" si="0"/>
        <v>789463.04</v>
      </c>
      <c r="L48" s="5"/>
    </row>
    <row r="49" ht="20.1" customHeight="1" spans="1:12">
      <c r="A49" s="2">
        <v>1</v>
      </c>
      <c r="B49" s="5">
        <v>2</v>
      </c>
      <c r="C49" s="5">
        <v>1001</v>
      </c>
      <c r="D49" s="2" t="s">
        <v>65</v>
      </c>
      <c r="E49" s="5" t="s">
        <v>27</v>
      </c>
      <c r="F49" s="2">
        <v>2.9</v>
      </c>
      <c r="G49" s="5">
        <v>113.17</v>
      </c>
      <c r="H49" s="5">
        <v>21.07</v>
      </c>
      <c r="I49" s="5">
        <v>134.24</v>
      </c>
      <c r="J49" s="5">
        <v>5928</v>
      </c>
      <c r="K49" s="9">
        <f t="shared" si="0"/>
        <v>795774.72</v>
      </c>
      <c r="L49" s="5"/>
    </row>
    <row r="50" ht="20.1" customHeight="1" spans="1:12">
      <c r="A50" s="2">
        <v>1</v>
      </c>
      <c r="B50" s="5">
        <v>2</v>
      </c>
      <c r="C50" s="5">
        <v>1002</v>
      </c>
      <c r="D50" s="2" t="s">
        <v>66</v>
      </c>
      <c r="E50" s="5" t="s">
        <v>27</v>
      </c>
      <c r="F50" s="2">
        <v>2.9</v>
      </c>
      <c r="G50" s="5">
        <v>113.04</v>
      </c>
      <c r="H50" s="5">
        <v>21.04</v>
      </c>
      <c r="I50" s="5">
        <v>134.08</v>
      </c>
      <c r="J50" s="5">
        <v>5928</v>
      </c>
      <c r="K50" s="9">
        <f t="shared" si="0"/>
        <v>794826.24</v>
      </c>
      <c r="L50" s="5"/>
    </row>
    <row r="51" ht="20.1" customHeight="1" spans="1:12">
      <c r="A51" s="2">
        <v>1</v>
      </c>
      <c r="B51" s="5">
        <v>2</v>
      </c>
      <c r="C51" s="5">
        <v>1101</v>
      </c>
      <c r="D51" s="2" t="s">
        <v>67</v>
      </c>
      <c r="E51" s="5" t="s">
        <v>27</v>
      </c>
      <c r="F51" s="2">
        <v>2.9</v>
      </c>
      <c r="G51" s="5">
        <v>113.17</v>
      </c>
      <c r="H51" s="5">
        <v>21.07</v>
      </c>
      <c r="I51" s="5">
        <v>134.24</v>
      </c>
      <c r="J51" s="5">
        <v>5908</v>
      </c>
      <c r="K51" s="9">
        <f t="shared" si="0"/>
        <v>793089.92</v>
      </c>
      <c r="L51" s="5"/>
    </row>
    <row r="52" ht="20.1" customHeight="1" spans="1:12">
      <c r="A52" s="2">
        <v>1</v>
      </c>
      <c r="B52" s="5">
        <v>2</v>
      </c>
      <c r="C52" s="5">
        <v>1102</v>
      </c>
      <c r="D52" s="2" t="s">
        <v>68</v>
      </c>
      <c r="E52" s="5" t="s">
        <v>27</v>
      </c>
      <c r="F52" s="2">
        <v>2.9</v>
      </c>
      <c r="G52" s="5">
        <v>113.04</v>
      </c>
      <c r="H52" s="5">
        <v>21.04</v>
      </c>
      <c r="I52" s="5">
        <v>134.08</v>
      </c>
      <c r="J52" s="5">
        <v>5908</v>
      </c>
      <c r="K52" s="9">
        <f t="shared" si="0"/>
        <v>792144.64</v>
      </c>
      <c r="L52" s="5"/>
    </row>
    <row r="53" ht="20.1" customHeight="1" spans="1:12">
      <c r="A53" s="5" t="s">
        <v>69</v>
      </c>
      <c r="B53" s="6"/>
      <c r="C53" s="6"/>
      <c r="D53" s="6"/>
      <c r="E53" s="6"/>
      <c r="F53" s="6"/>
      <c r="G53" s="6"/>
      <c r="H53" s="6"/>
      <c r="I53" s="5">
        <f>SUM(I10:I52)</f>
        <v>5879.1</v>
      </c>
      <c r="J53" s="5"/>
      <c r="K53" s="15">
        <f>SUM(K10:K52)</f>
        <v>34534615.6</v>
      </c>
      <c r="L53" s="5"/>
    </row>
    <row r="54" ht="27" customHeight="1" spans="1:12">
      <c r="A54" s="7" t="s">
        <v>70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ht="55" customHeight="1" spans="1:12">
      <c r="A55" s="8" t="s">
        <v>71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ht="20.1" customHeight="1" spans="10:12">
      <c r="J56" s="13"/>
      <c r="K56" s="13"/>
      <c r="L56" s="13"/>
    </row>
    <row r="57" ht="20.1" customHeight="1" spans="11:12">
      <c r="K57" s="13"/>
      <c r="L57" s="13"/>
    </row>
    <row r="58" ht="20.1" customHeight="1" spans="11:12">
      <c r="K58" s="13"/>
      <c r="L58" s="13"/>
    </row>
    <row r="59" ht="20.1" customHeight="1" spans="11:12">
      <c r="K59" s="13"/>
      <c r="L59" s="13"/>
    </row>
    <row r="60" ht="20.1" customHeight="1" spans="11:12">
      <c r="K60" s="13"/>
      <c r="L60" s="13"/>
    </row>
    <row r="61" ht="20.1" customHeight="1" spans="11:12">
      <c r="K61" s="13"/>
      <c r="L61" s="13"/>
    </row>
    <row r="62" ht="20.1" customHeight="1" spans="11:12">
      <c r="K62" s="13"/>
      <c r="L62" s="13"/>
    </row>
    <row r="63" ht="20.1" customHeight="1" spans="11:12">
      <c r="K63" s="13"/>
      <c r="L63" s="13"/>
    </row>
    <row r="64" ht="20.1" customHeight="1"/>
  </sheetData>
  <mergeCells count="25">
    <mergeCell ref="A1:L1"/>
    <mergeCell ref="I3:J3"/>
    <mergeCell ref="I4:J4"/>
    <mergeCell ref="I5:J5"/>
    <mergeCell ref="I6:J6"/>
    <mergeCell ref="A7:E7"/>
    <mergeCell ref="F7:L7"/>
    <mergeCell ref="A54:L54"/>
    <mergeCell ref="A55:L55"/>
    <mergeCell ref="A8:A9"/>
    <mergeCell ref="B8:B9"/>
    <mergeCell ref="C8:C9"/>
    <mergeCell ref="D8:D9"/>
    <mergeCell ref="E8:E9"/>
    <mergeCell ref="F8:F9"/>
    <mergeCell ref="I8:I9"/>
    <mergeCell ref="J8:J9"/>
    <mergeCell ref="K8:K9"/>
    <mergeCell ref="L8:L9"/>
    <mergeCell ref="A3:E4"/>
    <mergeCell ref="F3:H4"/>
    <mergeCell ref="K3:L4"/>
    <mergeCell ref="A5:E6"/>
    <mergeCell ref="F5:H6"/>
    <mergeCell ref="K5:L6"/>
  </mergeCells>
  <printOptions horizontalCentered="1"/>
  <pageMargins left="0.700694444444445" right="0.503472222222222" top="0.554861111111111" bottom="0.357638888888889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"/>
  <sheetViews>
    <sheetView workbookViewId="0">
      <selection activeCell="P18" sqref="P18"/>
    </sheetView>
  </sheetViews>
  <sheetFormatPr defaultColWidth="9" defaultRowHeight="13.5"/>
  <cols>
    <col min="1" max="1" width="5.5" customWidth="1"/>
    <col min="2" max="2" width="6.625" customWidth="1"/>
    <col min="3" max="3" width="5.375" customWidth="1"/>
    <col min="4" max="4" width="14.125" customWidth="1"/>
    <col min="5" max="5" width="12.875" customWidth="1"/>
    <col min="7" max="8" width="10.625" customWidth="1"/>
    <col min="9" max="10" width="11.125" customWidth="1"/>
    <col min="11" max="11" width="12.625"/>
    <col min="12" max="12" width="11.625" customWidth="1"/>
  </cols>
  <sheetData>
    <row r="1" ht="24.7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ht="21.95" customHeight="1" spans="1:12">
      <c r="A3" s="2" t="s">
        <v>1</v>
      </c>
      <c r="B3" s="2"/>
      <c r="C3" s="2"/>
      <c r="D3" s="2"/>
      <c r="E3" s="2"/>
      <c r="F3" s="2" t="s">
        <v>2</v>
      </c>
      <c r="G3" s="2"/>
      <c r="H3" s="2"/>
      <c r="I3" s="2" t="s">
        <v>3</v>
      </c>
      <c r="J3" s="2"/>
      <c r="K3" s="2" t="s">
        <v>4</v>
      </c>
      <c r="L3" s="2"/>
    </row>
    <row r="4" ht="21.95" customHeight="1" spans="1:12">
      <c r="A4" s="2"/>
      <c r="B4" s="2"/>
      <c r="C4" s="2"/>
      <c r="D4" s="2"/>
      <c r="E4" s="2"/>
      <c r="F4" s="2"/>
      <c r="G4" s="2"/>
      <c r="H4" s="2"/>
      <c r="I4" s="2" t="s">
        <v>5</v>
      </c>
      <c r="J4" s="2"/>
      <c r="K4" s="2"/>
      <c r="L4" s="2"/>
    </row>
    <row r="5" ht="21.95" customHeight="1" spans="1:12">
      <c r="A5" s="2" t="s">
        <v>6</v>
      </c>
      <c r="B5" s="2"/>
      <c r="C5" s="2"/>
      <c r="D5" s="2"/>
      <c r="E5" s="2"/>
      <c r="F5" s="2" t="s">
        <v>72</v>
      </c>
      <c r="G5" s="2"/>
      <c r="H5" s="2"/>
      <c r="I5" s="2" t="s">
        <v>8</v>
      </c>
      <c r="J5" s="2"/>
      <c r="K5" s="2">
        <v>8287.84</v>
      </c>
      <c r="L5" s="2"/>
    </row>
    <row r="6" ht="21.95" customHeight="1" spans="1:12">
      <c r="A6" s="2"/>
      <c r="B6" s="2"/>
      <c r="C6" s="2"/>
      <c r="D6" s="2"/>
      <c r="E6" s="2"/>
      <c r="F6" s="2"/>
      <c r="G6" s="2"/>
      <c r="H6" s="2"/>
      <c r="I6" s="2" t="s">
        <v>9</v>
      </c>
      <c r="J6" s="2"/>
      <c r="K6" s="2"/>
      <c r="L6" s="2"/>
    </row>
    <row r="7" ht="21.95" customHeight="1" spans="1:12">
      <c r="A7" s="2" t="s">
        <v>10</v>
      </c>
      <c r="B7" s="2"/>
      <c r="C7" s="2"/>
      <c r="D7" s="2"/>
      <c r="E7" s="2"/>
      <c r="F7" s="2" t="s">
        <v>11</v>
      </c>
      <c r="G7" s="2"/>
      <c r="H7" s="2"/>
      <c r="I7" s="2"/>
      <c r="J7" s="2"/>
      <c r="K7" s="2"/>
      <c r="L7" s="2"/>
    </row>
    <row r="8" ht="21.95" customHeight="1" spans="1:12">
      <c r="A8" s="2" t="s">
        <v>12</v>
      </c>
      <c r="B8" s="3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  <c r="J8" s="2" t="s">
        <v>21</v>
      </c>
      <c r="K8" s="2" t="s">
        <v>22</v>
      </c>
      <c r="L8" s="2" t="s">
        <v>23</v>
      </c>
    </row>
    <row r="9" ht="21.95" customHeight="1" spans="1:12">
      <c r="A9" s="2"/>
      <c r="B9" s="4"/>
      <c r="C9" s="2"/>
      <c r="D9" s="2"/>
      <c r="E9" s="2"/>
      <c r="F9" s="2"/>
      <c r="G9" s="2" t="s">
        <v>24</v>
      </c>
      <c r="H9" s="2" t="s">
        <v>24</v>
      </c>
      <c r="I9" s="2"/>
      <c r="J9" s="2"/>
      <c r="K9" s="2"/>
      <c r="L9" s="2"/>
    </row>
    <row r="10" ht="20.1" customHeight="1" spans="1:12">
      <c r="A10" s="2">
        <v>2</v>
      </c>
      <c r="B10" s="2">
        <v>1</v>
      </c>
      <c r="C10" s="2">
        <v>101</v>
      </c>
      <c r="D10" s="2" t="s">
        <v>73</v>
      </c>
      <c r="E10" s="2"/>
      <c r="F10" s="2">
        <v>2.9</v>
      </c>
      <c r="G10" s="2">
        <v>226.07</v>
      </c>
      <c r="H10" s="2">
        <v>44.43</v>
      </c>
      <c r="I10" s="2">
        <f>SUM(G10:H10)</f>
        <v>270.5</v>
      </c>
      <c r="J10" s="10">
        <v>5958</v>
      </c>
      <c r="K10" s="9">
        <f t="shared" ref="K10:K52" si="0">SUM(I10*J10)</f>
        <v>1611639</v>
      </c>
      <c r="L10" s="2"/>
    </row>
    <row r="11" ht="20.1" customHeight="1" spans="1:12">
      <c r="A11" s="2">
        <v>2</v>
      </c>
      <c r="B11" s="2">
        <v>1</v>
      </c>
      <c r="C11" s="5">
        <v>102</v>
      </c>
      <c r="D11" s="2" t="s">
        <v>74</v>
      </c>
      <c r="E11" s="5" t="s">
        <v>27</v>
      </c>
      <c r="F11" s="2">
        <v>2.9</v>
      </c>
      <c r="G11" s="5">
        <v>113.17</v>
      </c>
      <c r="H11" s="5">
        <v>22.24</v>
      </c>
      <c r="I11" s="2">
        <f t="shared" ref="I11:I36" si="1">SUM(G11:H11)</f>
        <v>135.41</v>
      </c>
      <c r="J11" s="11">
        <v>5958</v>
      </c>
      <c r="K11" s="9">
        <f t="shared" si="0"/>
        <v>806772.78</v>
      </c>
      <c r="L11" s="5"/>
    </row>
    <row r="12" ht="20.1" customHeight="1" spans="1:12">
      <c r="A12" s="2">
        <v>2</v>
      </c>
      <c r="B12" s="2">
        <v>1</v>
      </c>
      <c r="C12" s="5">
        <v>202</v>
      </c>
      <c r="D12" s="2" t="s">
        <v>75</v>
      </c>
      <c r="E12" s="5" t="s">
        <v>27</v>
      </c>
      <c r="F12" s="2">
        <v>2.9</v>
      </c>
      <c r="G12" s="5">
        <v>113.17</v>
      </c>
      <c r="H12" s="5">
        <v>22.24</v>
      </c>
      <c r="I12" s="2">
        <f t="shared" si="1"/>
        <v>135.41</v>
      </c>
      <c r="J12" s="11">
        <v>5728</v>
      </c>
      <c r="K12" s="9">
        <f t="shared" si="0"/>
        <v>775628.48</v>
      </c>
      <c r="L12" s="5"/>
    </row>
    <row r="13" ht="20.1" customHeight="1" spans="1:12">
      <c r="A13" s="2">
        <v>2</v>
      </c>
      <c r="B13" s="2">
        <v>1</v>
      </c>
      <c r="C13" s="5">
        <v>301</v>
      </c>
      <c r="D13" s="2" t="s">
        <v>76</v>
      </c>
      <c r="E13" s="5" t="s">
        <v>27</v>
      </c>
      <c r="F13" s="2">
        <v>2.9</v>
      </c>
      <c r="G13" s="5">
        <v>113.03</v>
      </c>
      <c r="H13" s="5">
        <v>22.22</v>
      </c>
      <c r="I13" s="2">
        <f t="shared" si="1"/>
        <v>135.25</v>
      </c>
      <c r="J13" s="11">
        <v>5788</v>
      </c>
      <c r="K13" s="9">
        <f t="shared" si="0"/>
        <v>782827</v>
      </c>
      <c r="L13" s="5"/>
    </row>
    <row r="14" ht="20.1" customHeight="1" spans="1:12">
      <c r="A14" s="2">
        <v>2</v>
      </c>
      <c r="B14" s="2">
        <v>1</v>
      </c>
      <c r="C14" s="5">
        <v>302</v>
      </c>
      <c r="D14" s="2" t="s">
        <v>77</v>
      </c>
      <c r="E14" s="5" t="s">
        <v>27</v>
      </c>
      <c r="F14" s="2">
        <v>2.9</v>
      </c>
      <c r="G14" s="5">
        <v>113.17</v>
      </c>
      <c r="H14" s="5">
        <v>22.24</v>
      </c>
      <c r="I14" s="2">
        <f t="shared" si="1"/>
        <v>135.41</v>
      </c>
      <c r="J14" s="11">
        <v>5758</v>
      </c>
      <c r="K14" s="9">
        <f t="shared" si="0"/>
        <v>779690.78</v>
      </c>
      <c r="L14" s="5"/>
    </row>
    <row r="15" ht="20.1" customHeight="1" spans="1:12">
      <c r="A15" s="2">
        <v>2</v>
      </c>
      <c r="B15" s="2">
        <v>1</v>
      </c>
      <c r="C15" s="5">
        <v>401</v>
      </c>
      <c r="D15" s="2" t="s">
        <v>78</v>
      </c>
      <c r="E15" s="5" t="s">
        <v>27</v>
      </c>
      <c r="F15" s="2">
        <v>2.9</v>
      </c>
      <c r="G15" s="5">
        <v>113.03</v>
      </c>
      <c r="H15" s="5">
        <v>22.22</v>
      </c>
      <c r="I15" s="2">
        <f t="shared" si="1"/>
        <v>135.25</v>
      </c>
      <c r="J15" s="11">
        <v>5828</v>
      </c>
      <c r="K15" s="9">
        <f t="shared" si="0"/>
        <v>788237</v>
      </c>
      <c r="L15" s="5"/>
    </row>
    <row r="16" ht="20.1" customHeight="1" spans="1:12">
      <c r="A16" s="2">
        <v>2</v>
      </c>
      <c r="B16" s="2">
        <v>1</v>
      </c>
      <c r="C16" s="5">
        <v>402</v>
      </c>
      <c r="D16" s="2" t="s">
        <v>79</v>
      </c>
      <c r="E16" s="5" t="s">
        <v>27</v>
      </c>
      <c r="F16" s="2">
        <v>2.9</v>
      </c>
      <c r="G16" s="5">
        <v>113.17</v>
      </c>
      <c r="H16" s="5">
        <v>22.24</v>
      </c>
      <c r="I16" s="2">
        <f t="shared" si="1"/>
        <v>135.41</v>
      </c>
      <c r="J16" s="11">
        <v>5798</v>
      </c>
      <c r="K16" s="9">
        <f t="shared" si="0"/>
        <v>785107.18</v>
      </c>
      <c r="L16" s="5"/>
    </row>
    <row r="17" ht="20.1" customHeight="1" spans="1:12">
      <c r="A17" s="2">
        <v>2</v>
      </c>
      <c r="B17" s="2">
        <v>1</v>
      </c>
      <c r="C17" s="5">
        <v>501</v>
      </c>
      <c r="D17" s="2" t="s">
        <v>80</v>
      </c>
      <c r="E17" s="5" t="s">
        <v>27</v>
      </c>
      <c r="F17" s="2">
        <v>2.9</v>
      </c>
      <c r="G17" s="5">
        <v>113.03</v>
      </c>
      <c r="H17" s="5">
        <v>22.22</v>
      </c>
      <c r="I17" s="2">
        <f t="shared" si="1"/>
        <v>135.25</v>
      </c>
      <c r="J17" s="11">
        <v>5858</v>
      </c>
      <c r="K17" s="9">
        <f t="shared" si="0"/>
        <v>792294.5</v>
      </c>
      <c r="L17" s="5"/>
    </row>
    <row r="18" ht="20.1" customHeight="1" spans="1:12">
      <c r="A18" s="2">
        <v>2</v>
      </c>
      <c r="B18" s="2">
        <v>1</v>
      </c>
      <c r="C18" s="5">
        <v>502</v>
      </c>
      <c r="D18" s="2" t="s">
        <v>81</v>
      </c>
      <c r="E18" s="5" t="s">
        <v>27</v>
      </c>
      <c r="F18" s="2">
        <v>2.9</v>
      </c>
      <c r="G18" s="5">
        <v>113.17</v>
      </c>
      <c r="H18" s="5">
        <v>22.24</v>
      </c>
      <c r="I18" s="2">
        <f t="shared" si="1"/>
        <v>135.41</v>
      </c>
      <c r="J18" s="11">
        <v>5828</v>
      </c>
      <c r="K18" s="9">
        <f t="shared" si="0"/>
        <v>789169.48</v>
      </c>
      <c r="L18" s="5"/>
    </row>
    <row r="19" ht="20.1" customHeight="1" spans="1:12">
      <c r="A19" s="2">
        <v>2</v>
      </c>
      <c r="B19" s="2">
        <v>1</v>
      </c>
      <c r="C19" s="5">
        <v>601</v>
      </c>
      <c r="D19" s="2" t="s">
        <v>82</v>
      </c>
      <c r="E19" s="5" t="s">
        <v>27</v>
      </c>
      <c r="F19" s="2">
        <v>2.9</v>
      </c>
      <c r="G19" s="5">
        <v>113.03</v>
      </c>
      <c r="H19" s="5">
        <v>22.22</v>
      </c>
      <c r="I19" s="2">
        <f t="shared" si="1"/>
        <v>135.25</v>
      </c>
      <c r="J19" s="11">
        <v>5888</v>
      </c>
      <c r="K19" s="9">
        <f t="shared" si="0"/>
        <v>796352</v>
      </c>
      <c r="L19" s="5"/>
    </row>
    <row r="20" ht="20.1" customHeight="1" spans="1:12">
      <c r="A20" s="2">
        <v>2</v>
      </c>
      <c r="B20" s="2">
        <v>1</v>
      </c>
      <c r="C20" s="5">
        <v>602</v>
      </c>
      <c r="D20" s="2" t="s">
        <v>83</v>
      </c>
      <c r="E20" s="5" t="s">
        <v>27</v>
      </c>
      <c r="F20" s="2">
        <v>2.9</v>
      </c>
      <c r="G20" s="5">
        <v>113.17</v>
      </c>
      <c r="H20" s="5">
        <v>22.24</v>
      </c>
      <c r="I20" s="2">
        <f t="shared" si="1"/>
        <v>135.41</v>
      </c>
      <c r="J20" s="11">
        <v>5858</v>
      </c>
      <c r="K20" s="9">
        <f t="shared" si="0"/>
        <v>793231.78</v>
      </c>
      <c r="L20" s="5"/>
    </row>
    <row r="21" ht="20.1" customHeight="1" spans="1:12">
      <c r="A21" s="2">
        <v>2</v>
      </c>
      <c r="B21" s="2">
        <v>1</v>
      </c>
      <c r="C21" s="5">
        <v>701</v>
      </c>
      <c r="D21" s="2" t="s">
        <v>84</v>
      </c>
      <c r="E21" s="5" t="s">
        <v>27</v>
      </c>
      <c r="F21" s="2">
        <v>2.9</v>
      </c>
      <c r="G21" s="5">
        <v>113.03</v>
      </c>
      <c r="H21" s="5">
        <v>22.22</v>
      </c>
      <c r="I21" s="2">
        <f t="shared" si="1"/>
        <v>135.25</v>
      </c>
      <c r="J21" s="11">
        <v>5918</v>
      </c>
      <c r="K21" s="9">
        <f t="shared" si="0"/>
        <v>800409.5</v>
      </c>
      <c r="L21" s="5"/>
    </row>
    <row r="22" ht="20.1" customHeight="1" spans="1:12">
      <c r="A22" s="2">
        <v>2</v>
      </c>
      <c r="B22" s="2">
        <v>1</v>
      </c>
      <c r="C22" s="5">
        <v>702</v>
      </c>
      <c r="D22" s="2" t="s">
        <v>85</v>
      </c>
      <c r="E22" s="5" t="s">
        <v>27</v>
      </c>
      <c r="F22" s="2">
        <v>2.9</v>
      </c>
      <c r="G22" s="5">
        <v>113.17</v>
      </c>
      <c r="H22" s="5">
        <v>22.24</v>
      </c>
      <c r="I22" s="2">
        <f t="shared" si="1"/>
        <v>135.41</v>
      </c>
      <c r="J22" s="11">
        <v>5888</v>
      </c>
      <c r="K22" s="9">
        <f t="shared" si="0"/>
        <v>797294.08</v>
      </c>
      <c r="L22" s="5"/>
    </row>
    <row r="23" ht="20.1" customHeight="1" spans="1:12">
      <c r="A23" s="2">
        <v>2</v>
      </c>
      <c r="B23" s="2">
        <v>1</v>
      </c>
      <c r="C23" s="5">
        <v>801</v>
      </c>
      <c r="D23" s="2" t="s">
        <v>86</v>
      </c>
      <c r="E23" s="5" t="s">
        <v>27</v>
      </c>
      <c r="F23" s="2">
        <v>2.9</v>
      </c>
      <c r="G23" s="5">
        <v>113.03</v>
      </c>
      <c r="H23" s="5">
        <v>22.22</v>
      </c>
      <c r="I23" s="2">
        <f t="shared" si="1"/>
        <v>135.25</v>
      </c>
      <c r="J23" s="11">
        <v>5948</v>
      </c>
      <c r="K23" s="9">
        <f t="shared" si="0"/>
        <v>804467</v>
      </c>
      <c r="L23" s="5"/>
    </row>
    <row r="24" ht="20.1" customHeight="1" spans="1:12">
      <c r="A24" s="2">
        <v>2</v>
      </c>
      <c r="B24" s="2">
        <v>1</v>
      </c>
      <c r="C24" s="5">
        <v>802</v>
      </c>
      <c r="D24" s="2" t="s">
        <v>87</v>
      </c>
      <c r="E24" s="5" t="s">
        <v>27</v>
      </c>
      <c r="F24" s="2">
        <v>2.9</v>
      </c>
      <c r="G24" s="5">
        <v>113.17</v>
      </c>
      <c r="H24" s="5">
        <v>22.24</v>
      </c>
      <c r="I24" s="2">
        <f t="shared" si="1"/>
        <v>135.41</v>
      </c>
      <c r="J24" s="11">
        <v>5918</v>
      </c>
      <c r="K24" s="9">
        <f t="shared" si="0"/>
        <v>801356.38</v>
      </c>
      <c r="L24" s="5"/>
    </row>
    <row r="25" ht="20.1" customHeight="1" spans="1:12">
      <c r="A25" s="2">
        <v>2</v>
      </c>
      <c r="B25" s="2">
        <v>1</v>
      </c>
      <c r="C25" s="5">
        <v>901</v>
      </c>
      <c r="D25" s="2" t="s">
        <v>88</v>
      </c>
      <c r="E25" s="5" t="s">
        <v>27</v>
      </c>
      <c r="F25" s="2">
        <v>2.9</v>
      </c>
      <c r="G25" s="5">
        <v>113.03</v>
      </c>
      <c r="H25" s="5">
        <v>22.22</v>
      </c>
      <c r="I25" s="2">
        <f t="shared" si="1"/>
        <v>135.25</v>
      </c>
      <c r="J25" s="11">
        <v>5948</v>
      </c>
      <c r="K25" s="9">
        <f t="shared" si="0"/>
        <v>804467</v>
      </c>
      <c r="L25" s="5"/>
    </row>
    <row r="26" ht="20.1" customHeight="1" spans="1:12">
      <c r="A26" s="2">
        <v>2</v>
      </c>
      <c r="B26" s="2">
        <v>1</v>
      </c>
      <c r="C26" s="5">
        <v>902</v>
      </c>
      <c r="D26" s="2" t="s">
        <v>89</v>
      </c>
      <c r="E26" s="5" t="s">
        <v>27</v>
      </c>
      <c r="F26" s="2">
        <v>2.9</v>
      </c>
      <c r="G26" s="5">
        <v>113.17</v>
      </c>
      <c r="H26" s="5">
        <v>22.24</v>
      </c>
      <c r="I26" s="2">
        <f t="shared" si="1"/>
        <v>135.41</v>
      </c>
      <c r="J26" s="11">
        <v>5918</v>
      </c>
      <c r="K26" s="9">
        <f t="shared" si="0"/>
        <v>801356.38</v>
      </c>
      <c r="L26" s="5"/>
    </row>
    <row r="27" ht="20.1" customHeight="1" spans="1:12">
      <c r="A27" s="2">
        <v>2</v>
      </c>
      <c r="B27" s="2">
        <v>1</v>
      </c>
      <c r="C27" s="5">
        <v>1001</v>
      </c>
      <c r="D27" s="2" t="s">
        <v>90</v>
      </c>
      <c r="E27" s="5" t="s">
        <v>27</v>
      </c>
      <c r="F27" s="2">
        <v>2.9</v>
      </c>
      <c r="G27" s="5">
        <v>113.03</v>
      </c>
      <c r="H27" s="5">
        <v>22.22</v>
      </c>
      <c r="I27" s="2">
        <f t="shared" si="1"/>
        <v>135.25</v>
      </c>
      <c r="J27" s="11">
        <v>5948</v>
      </c>
      <c r="K27" s="9">
        <f t="shared" si="0"/>
        <v>804467</v>
      </c>
      <c r="L27" s="5"/>
    </row>
    <row r="28" ht="20.1" customHeight="1" spans="1:12">
      <c r="A28" s="2">
        <v>2</v>
      </c>
      <c r="B28" s="2">
        <v>1</v>
      </c>
      <c r="C28" s="5">
        <v>1002</v>
      </c>
      <c r="D28" s="2" t="s">
        <v>91</v>
      </c>
      <c r="E28" s="5" t="s">
        <v>27</v>
      </c>
      <c r="F28" s="2">
        <v>2.9</v>
      </c>
      <c r="G28" s="5">
        <v>113.17</v>
      </c>
      <c r="H28" s="5">
        <v>22.24</v>
      </c>
      <c r="I28" s="2">
        <f t="shared" si="1"/>
        <v>135.41</v>
      </c>
      <c r="J28" s="11">
        <v>5918</v>
      </c>
      <c r="K28" s="9">
        <f t="shared" si="0"/>
        <v>801356.38</v>
      </c>
      <c r="L28" s="5"/>
    </row>
    <row r="29" ht="20.1" customHeight="1" spans="1:12">
      <c r="A29" s="2">
        <v>2</v>
      </c>
      <c r="B29" s="2">
        <v>1</v>
      </c>
      <c r="C29" s="5">
        <v>1101</v>
      </c>
      <c r="D29" s="2" t="s">
        <v>92</v>
      </c>
      <c r="E29" s="5" t="s">
        <v>27</v>
      </c>
      <c r="F29" s="2">
        <v>2.9</v>
      </c>
      <c r="G29" s="5">
        <v>113.03</v>
      </c>
      <c r="H29" s="5">
        <v>22.22</v>
      </c>
      <c r="I29" s="2">
        <f t="shared" si="1"/>
        <v>135.25</v>
      </c>
      <c r="J29" s="11">
        <v>5888</v>
      </c>
      <c r="K29" s="9">
        <f t="shared" si="0"/>
        <v>796352</v>
      </c>
      <c r="L29" s="5"/>
    </row>
    <row r="30" ht="20.1" customHeight="1" spans="1:12">
      <c r="A30" s="2">
        <v>2</v>
      </c>
      <c r="B30" s="2">
        <v>1</v>
      </c>
      <c r="C30" s="5">
        <v>1102</v>
      </c>
      <c r="D30" s="2" t="s">
        <v>93</v>
      </c>
      <c r="E30" s="5" t="s">
        <v>27</v>
      </c>
      <c r="F30" s="2">
        <v>2.9</v>
      </c>
      <c r="G30" s="5">
        <v>113.17</v>
      </c>
      <c r="H30" s="5">
        <v>22.24</v>
      </c>
      <c r="I30" s="2">
        <f t="shared" si="1"/>
        <v>135.41</v>
      </c>
      <c r="J30" s="11">
        <v>5858</v>
      </c>
      <c r="K30" s="9">
        <f t="shared" si="0"/>
        <v>793231.78</v>
      </c>
      <c r="L30" s="5"/>
    </row>
    <row r="31" ht="20.1" customHeight="1" spans="1:12">
      <c r="A31" s="2">
        <v>2</v>
      </c>
      <c r="B31" s="5">
        <v>2</v>
      </c>
      <c r="C31" s="5">
        <v>101</v>
      </c>
      <c r="D31" s="2" t="s">
        <v>94</v>
      </c>
      <c r="E31" s="5" t="s">
        <v>27</v>
      </c>
      <c r="F31" s="2">
        <v>2.9</v>
      </c>
      <c r="G31" s="5">
        <v>113.17</v>
      </c>
      <c r="H31" s="5">
        <v>22.24</v>
      </c>
      <c r="I31" s="2">
        <f t="shared" si="1"/>
        <v>135.41</v>
      </c>
      <c r="J31" s="11">
        <v>5958</v>
      </c>
      <c r="K31" s="9">
        <f t="shared" si="0"/>
        <v>806772.78</v>
      </c>
      <c r="L31" s="5"/>
    </row>
    <row r="32" ht="20.1" customHeight="1" spans="1:12">
      <c r="A32" s="2">
        <v>2</v>
      </c>
      <c r="B32" s="5">
        <v>2</v>
      </c>
      <c r="C32" s="5">
        <v>102</v>
      </c>
      <c r="D32" s="2" t="s">
        <v>95</v>
      </c>
      <c r="E32" s="5" t="s">
        <v>27</v>
      </c>
      <c r="F32" s="2">
        <v>2.9</v>
      </c>
      <c r="G32" s="5">
        <v>113.03</v>
      </c>
      <c r="H32" s="5">
        <v>22.22</v>
      </c>
      <c r="I32" s="2">
        <f t="shared" si="1"/>
        <v>135.25</v>
      </c>
      <c r="J32" s="11">
        <v>5958</v>
      </c>
      <c r="K32" s="9">
        <f t="shared" si="0"/>
        <v>805819.5</v>
      </c>
      <c r="L32" s="5"/>
    </row>
    <row r="33" ht="20.1" customHeight="1" spans="1:12">
      <c r="A33" s="2">
        <v>2</v>
      </c>
      <c r="B33" s="5">
        <v>2</v>
      </c>
      <c r="C33" s="5">
        <v>201</v>
      </c>
      <c r="D33" s="2" t="s">
        <v>96</v>
      </c>
      <c r="E33" s="5" t="s">
        <v>27</v>
      </c>
      <c r="F33" s="2">
        <v>2.9</v>
      </c>
      <c r="G33" s="5">
        <v>113.17</v>
      </c>
      <c r="H33" s="5">
        <v>22.24</v>
      </c>
      <c r="I33" s="2">
        <f t="shared" si="1"/>
        <v>135.41</v>
      </c>
      <c r="J33" s="11">
        <v>5728</v>
      </c>
      <c r="K33" s="9">
        <f t="shared" si="0"/>
        <v>775628.48</v>
      </c>
      <c r="L33" s="5"/>
    </row>
    <row r="34" ht="20.1" customHeight="1" spans="1:12">
      <c r="A34" s="2">
        <v>2</v>
      </c>
      <c r="B34" s="5">
        <v>2</v>
      </c>
      <c r="C34" s="5">
        <v>202</v>
      </c>
      <c r="D34" s="2" t="s">
        <v>97</v>
      </c>
      <c r="E34" s="5" t="s">
        <v>27</v>
      </c>
      <c r="F34" s="2">
        <v>2.9</v>
      </c>
      <c r="G34" s="5">
        <v>113.03</v>
      </c>
      <c r="H34" s="5">
        <v>22.22</v>
      </c>
      <c r="I34" s="2">
        <f t="shared" si="1"/>
        <v>135.25</v>
      </c>
      <c r="J34" s="11">
        <v>5728</v>
      </c>
      <c r="K34" s="9">
        <f t="shared" si="0"/>
        <v>774712</v>
      </c>
      <c r="L34" s="5"/>
    </row>
    <row r="35" ht="20.1" customHeight="1" spans="1:12">
      <c r="A35" s="2">
        <v>2</v>
      </c>
      <c r="B35" s="5">
        <v>2</v>
      </c>
      <c r="C35" s="5">
        <v>301</v>
      </c>
      <c r="D35" s="2" t="s">
        <v>98</v>
      </c>
      <c r="E35" s="5" t="s">
        <v>27</v>
      </c>
      <c r="F35" s="2">
        <v>2.9</v>
      </c>
      <c r="G35" s="5">
        <v>113.17</v>
      </c>
      <c r="H35" s="5">
        <v>22.24</v>
      </c>
      <c r="I35" s="2">
        <f t="shared" si="1"/>
        <v>135.41</v>
      </c>
      <c r="J35" s="11">
        <v>5758</v>
      </c>
      <c r="K35" s="9">
        <f t="shared" si="0"/>
        <v>779690.78</v>
      </c>
      <c r="L35" s="5"/>
    </row>
    <row r="36" ht="20.1" customHeight="1" spans="1:12">
      <c r="A36" s="2">
        <v>2</v>
      </c>
      <c r="B36" s="5">
        <v>2</v>
      </c>
      <c r="C36" s="5">
        <v>302</v>
      </c>
      <c r="D36" s="2" t="s">
        <v>99</v>
      </c>
      <c r="E36" s="5" t="s">
        <v>27</v>
      </c>
      <c r="F36" s="2">
        <v>2.9</v>
      </c>
      <c r="G36" s="5">
        <v>113.03</v>
      </c>
      <c r="H36" s="5">
        <v>22.22</v>
      </c>
      <c r="I36" s="2">
        <f t="shared" si="1"/>
        <v>135.25</v>
      </c>
      <c r="J36" s="11">
        <v>5758</v>
      </c>
      <c r="K36" s="9">
        <f t="shared" si="0"/>
        <v>778769.5</v>
      </c>
      <c r="L36" s="5"/>
    </row>
    <row r="37" ht="20.1" customHeight="1" spans="1:12">
      <c r="A37" s="2">
        <v>2</v>
      </c>
      <c r="B37" s="5">
        <v>2</v>
      </c>
      <c r="C37" s="5">
        <v>401</v>
      </c>
      <c r="D37" s="2" t="s">
        <v>100</v>
      </c>
      <c r="E37" s="5" t="s">
        <v>27</v>
      </c>
      <c r="F37" s="2">
        <v>2.9</v>
      </c>
      <c r="G37" s="5">
        <v>113.17</v>
      </c>
      <c r="H37" s="5">
        <v>22.24</v>
      </c>
      <c r="I37" s="2">
        <f t="shared" ref="I37:I57" si="2">SUM(G37:H37)</f>
        <v>135.41</v>
      </c>
      <c r="J37" s="11">
        <v>5798</v>
      </c>
      <c r="K37" s="9">
        <f t="shared" si="0"/>
        <v>785107.18</v>
      </c>
      <c r="L37" s="5"/>
    </row>
    <row r="38" ht="20.1" customHeight="1" spans="1:12">
      <c r="A38" s="2">
        <v>2</v>
      </c>
      <c r="B38" s="5">
        <v>2</v>
      </c>
      <c r="C38" s="5">
        <v>402</v>
      </c>
      <c r="D38" s="2" t="s">
        <v>101</v>
      </c>
      <c r="E38" s="5" t="s">
        <v>27</v>
      </c>
      <c r="F38" s="2">
        <v>2.9</v>
      </c>
      <c r="G38" s="5">
        <v>113.03</v>
      </c>
      <c r="H38" s="5">
        <v>22.22</v>
      </c>
      <c r="I38" s="2">
        <f t="shared" si="2"/>
        <v>135.25</v>
      </c>
      <c r="J38" s="11">
        <v>5798</v>
      </c>
      <c r="K38" s="9">
        <f t="shared" si="0"/>
        <v>784179.5</v>
      </c>
      <c r="L38" s="5"/>
    </row>
    <row r="39" ht="20.1" customHeight="1" spans="1:12">
      <c r="A39" s="2">
        <v>2</v>
      </c>
      <c r="B39" s="5">
        <v>2</v>
      </c>
      <c r="C39" s="5">
        <v>501</v>
      </c>
      <c r="D39" s="2" t="s">
        <v>102</v>
      </c>
      <c r="E39" s="5" t="s">
        <v>27</v>
      </c>
      <c r="F39" s="2">
        <v>2.9</v>
      </c>
      <c r="G39" s="5">
        <v>113.17</v>
      </c>
      <c r="H39" s="5">
        <v>22.24</v>
      </c>
      <c r="I39" s="2">
        <f t="shared" si="2"/>
        <v>135.41</v>
      </c>
      <c r="J39" s="11">
        <v>5828</v>
      </c>
      <c r="K39" s="9">
        <f t="shared" si="0"/>
        <v>789169.48</v>
      </c>
      <c r="L39" s="5"/>
    </row>
    <row r="40" ht="20.1" customHeight="1" spans="1:12">
      <c r="A40" s="2">
        <v>2</v>
      </c>
      <c r="B40" s="5">
        <v>2</v>
      </c>
      <c r="C40" s="5">
        <v>502</v>
      </c>
      <c r="D40" s="2" t="s">
        <v>103</v>
      </c>
      <c r="E40" s="5" t="s">
        <v>27</v>
      </c>
      <c r="F40" s="2">
        <v>2.9</v>
      </c>
      <c r="G40" s="5">
        <v>113.03</v>
      </c>
      <c r="H40" s="5">
        <v>22.22</v>
      </c>
      <c r="I40" s="2">
        <f t="shared" si="2"/>
        <v>135.25</v>
      </c>
      <c r="J40" s="11">
        <v>5828</v>
      </c>
      <c r="K40" s="9">
        <f t="shared" si="0"/>
        <v>788237</v>
      </c>
      <c r="L40" s="5"/>
    </row>
    <row r="41" ht="20.1" customHeight="1" spans="1:12">
      <c r="A41" s="2">
        <v>2</v>
      </c>
      <c r="B41" s="5">
        <v>2</v>
      </c>
      <c r="C41" s="5">
        <v>601</v>
      </c>
      <c r="D41" s="2" t="s">
        <v>104</v>
      </c>
      <c r="E41" s="5" t="s">
        <v>27</v>
      </c>
      <c r="F41" s="2">
        <v>2.9</v>
      </c>
      <c r="G41" s="5">
        <v>113.17</v>
      </c>
      <c r="H41" s="5">
        <v>22.24</v>
      </c>
      <c r="I41" s="2">
        <f t="shared" si="2"/>
        <v>135.41</v>
      </c>
      <c r="J41" s="11">
        <v>5858</v>
      </c>
      <c r="K41" s="9">
        <f t="shared" si="0"/>
        <v>793231.78</v>
      </c>
      <c r="L41" s="5"/>
    </row>
    <row r="42" ht="20.1" customHeight="1" spans="1:12">
      <c r="A42" s="2">
        <v>2</v>
      </c>
      <c r="B42" s="5">
        <v>2</v>
      </c>
      <c r="C42" s="5">
        <v>602</v>
      </c>
      <c r="D42" s="2" t="s">
        <v>105</v>
      </c>
      <c r="E42" s="5" t="s">
        <v>27</v>
      </c>
      <c r="F42" s="2">
        <v>2.9</v>
      </c>
      <c r="G42" s="5">
        <v>113.03</v>
      </c>
      <c r="H42" s="5">
        <v>22.22</v>
      </c>
      <c r="I42" s="2">
        <f t="shared" si="2"/>
        <v>135.25</v>
      </c>
      <c r="J42" s="11">
        <v>5858</v>
      </c>
      <c r="K42" s="9">
        <f t="shared" si="0"/>
        <v>792294.5</v>
      </c>
      <c r="L42" s="5"/>
    </row>
    <row r="43" ht="20.1" customHeight="1" spans="1:12">
      <c r="A43" s="2">
        <v>2</v>
      </c>
      <c r="B43" s="5">
        <v>2</v>
      </c>
      <c r="C43" s="5">
        <v>701</v>
      </c>
      <c r="D43" s="2" t="s">
        <v>106</v>
      </c>
      <c r="E43" s="5" t="s">
        <v>27</v>
      </c>
      <c r="F43" s="2">
        <v>2.9</v>
      </c>
      <c r="G43" s="5">
        <v>113.17</v>
      </c>
      <c r="H43" s="5">
        <v>22.24</v>
      </c>
      <c r="I43" s="2">
        <f t="shared" si="2"/>
        <v>135.41</v>
      </c>
      <c r="J43" s="11">
        <v>5888</v>
      </c>
      <c r="K43" s="9">
        <f t="shared" si="0"/>
        <v>797294.08</v>
      </c>
      <c r="L43" s="5"/>
    </row>
    <row r="44" ht="20.1" customHeight="1" spans="1:12">
      <c r="A44" s="2">
        <v>2</v>
      </c>
      <c r="B44" s="5">
        <v>2</v>
      </c>
      <c r="C44" s="5">
        <v>702</v>
      </c>
      <c r="D44" s="2" t="s">
        <v>107</v>
      </c>
      <c r="E44" s="5" t="s">
        <v>27</v>
      </c>
      <c r="F44" s="2">
        <v>2.9</v>
      </c>
      <c r="G44" s="5">
        <v>113.03</v>
      </c>
      <c r="H44" s="5">
        <v>22.22</v>
      </c>
      <c r="I44" s="2">
        <f t="shared" si="2"/>
        <v>135.25</v>
      </c>
      <c r="J44" s="11">
        <v>5888</v>
      </c>
      <c r="K44" s="9">
        <f t="shared" si="0"/>
        <v>796352</v>
      </c>
      <c r="L44" s="5"/>
    </row>
    <row r="45" ht="20.1" customHeight="1" spans="1:12">
      <c r="A45" s="2">
        <v>2</v>
      </c>
      <c r="B45" s="5">
        <v>2</v>
      </c>
      <c r="C45" s="5">
        <v>801</v>
      </c>
      <c r="D45" s="2" t="s">
        <v>108</v>
      </c>
      <c r="E45" s="5" t="s">
        <v>27</v>
      </c>
      <c r="F45" s="2">
        <v>2.9</v>
      </c>
      <c r="G45" s="5">
        <v>113.17</v>
      </c>
      <c r="H45" s="5">
        <v>22.24</v>
      </c>
      <c r="I45" s="2">
        <f t="shared" si="2"/>
        <v>135.41</v>
      </c>
      <c r="J45" s="11">
        <v>5908</v>
      </c>
      <c r="K45" s="9">
        <f t="shared" si="0"/>
        <v>800002.28</v>
      </c>
      <c r="L45" s="5"/>
    </row>
    <row r="46" ht="20.1" customHeight="1" spans="1:12">
      <c r="A46" s="2">
        <v>2</v>
      </c>
      <c r="B46" s="5">
        <v>2</v>
      </c>
      <c r="C46" s="5">
        <v>802</v>
      </c>
      <c r="D46" s="2" t="s">
        <v>109</v>
      </c>
      <c r="E46" s="5" t="s">
        <v>27</v>
      </c>
      <c r="F46" s="2">
        <v>2.9</v>
      </c>
      <c r="G46" s="5">
        <v>113.03</v>
      </c>
      <c r="H46" s="5">
        <v>22.22</v>
      </c>
      <c r="I46" s="2">
        <f t="shared" si="2"/>
        <v>135.25</v>
      </c>
      <c r="J46" s="11">
        <v>5908</v>
      </c>
      <c r="K46" s="9">
        <f t="shared" si="0"/>
        <v>799057</v>
      </c>
      <c r="L46" s="5"/>
    </row>
    <row r="47" ht="20.1" customHeight="1" spans="1:12">
      <c r="A47" s="2">
        <v>2</v>
      </c>
      <c r="B47" s="5">
        <v>2</v>
      </c>
      <c r="C47" s="5">
        <v>901</v>
      </c>
      <c r="D47" s="2" t="s">
        <v>110</v>
      </c>
      <c r="E47" s="5" t="s">
        <v>27</v>
      </c>
      <c r="F47" s="2">
        <v>2.9</v>
      </c>
      <c r="G47" s="5">
        <v>113.17</v>
      </c>
      <c r="H47" s="5">
        <v>22.24</v>
      </c>
      <c r="I47" s="2">
        <f t="shared" si="2"/>
        <v>135.41</v>
      </c>
      <c r="J47" s="11">
        <v>5928</v>
      </c>
      <c r="K47" s="9">
        <f t="shared" si="0"/>
        <v>802710.48</v>
      </c>
      <c r="L47" s="5"/>
    </row>
    <row r="48" ht="20.1" customHeight="1" spans="1:12">
      <c r="A48" s="2">
        <v>2</v>
      </c>
      <c r="B48" s="5">
        <v>2</v>
      </c>
      <c r="C48" s="5">
        <v>902</v>
      </c>
      <c r="D48" s="2" t="s">
        <v>111</v>
      </c>
      <c r="E48" s="5" t="s">
        <v>27</v>
      </c>
      <c r="F48" s="2">
        <v>2.9</v>
      </c>
      <c r="G48" s="5">
        <v>113.03</v>
      </c>
      <c r="H48" s="5">
        <v>22.22</v>
      </c>
      <c r="I48" s="2">
        <f t="shared" si="2"/>
        <v>135.25</v>
      </c>
      <c r="J48" s="11">
        <v>5928</v>
      </c>
      <c r="K48" s="9">
        <f t="shared" si="0"/>
        <v>801762</v>
      </c>
      <c r="L48" s="5"/>
    </row>
    <row r="49" ht="20.1" customHeight="1" spans="1:12">
      <c r="A49" s="2">
        <v>2</v>
      </c>
      <c r="B49" s="5">
        <v>2</v>
      </c>
      <c r="C49" s="5">
        <v>1001</v>
      </c>
      <c r="D49" s="2" t="s">
        <v>112</v>
      </c>
      <c r="E49" s="5" t="s">
        <v>27</v>
      </c>
      <c r="F49" s="2">
        <v>2.9</v>
      </c>
      <c r="G49" s="5">
        <v>113.17</v>
      </c>
      <c r="H49" s="5">
        <v>22.24</v>
      </c>
      <c r="I49" s="2">
        <f t="shared" si="2"/>
        <v>135.41</v>
      </c>
      <c r="J49" s="11">
        <v>5958</v>
      </c>
      <c r="K49" s="9">
        <f t="shared" si="0"/>
        <v>806772.78</v>
      </c>
      <c r="L49" s="5"/>
    </row>
    <row r="50" ht="20.1" customHeight="1" spans="1:12">
      <c r="A50" s="2">
        <v>2</v>
      </c>
      <c r="B50" s="5">
        <v>2</v>
      </c>
      <c r="C50" s="5">
        <v>1002</v>
      </c>
      <c r="D50" s="2" t="s">
        <v>113</v>
      </c>
      <c r="E50" s="5" t="s">
        <v>27</v>
      </c>
      <c r="F50" s="2">
        <v>2.9</v>
      </c>
      <c r="G50" s="5">
        <v>113.03</v>
      </c>
      <c r="H50" s="5">
        <v>22.22</v>
      </c>
      <c r="I50" s="2">
        <f t="shared" si="2"/>
        <v>135.25</v>
      </c>
      <c r="J50" s="11">
        <v>5958</v>
      </c>
      <c r="K50" s="9">
        <f t="shared" si="0"/>
        <v>805819.5</v>
      </c>
      <c r="L50" s="5"/>
    </row>
    <row r="51" ht="20.1" customHeight="1" spans="1:12">
      <c r="A51" s="2">
        <v>2</v>
      </c>
      <c r="B51" s="5">
        <v>2</v>
      </c>
      <c r="C51" s="5">
        <v>1101</v>
      </c>
      <c r="D51" s="2" t="s">
        <v>114</v>
      </c>
      <c r="E51" s="5" t="s">
        <v>27</v>
      </c>
      <c r="F51" s="2">
        <v>2.9</v>
      </c>
      <c r="G51" s="5">
        <v>113.17</v>
      </c>
      <c r="H51" s="5">
        <v>22.24</v>
      </c>
      <c r="I51" s="2">
        <f t="shared" si="2"/>
        <v>135.41</v>
      </c>
      <c r="J51" s="11">
        <v>5908</v>
      </c>
      <c r="K51" s="9">
        <f t="shared" si="0"/>
        <v>800002.28</v>
      </c>
      <c r="L51" s="5"/>
    </row>
    <row r="52" ht="20.1" customHeight="1" spans="1:12">
      <c r="A52" s="2">
        <v>2</v>
      </c>
      <c r="B52" s="5">
        <v>2</v>
      </c>
      <c r="C52" s="5">
        <v>1102</v>
      </c>
      <c r="D52" s="2" t="s">
        <v>115</v>
      </c>
      <c r="E52" s="5" t="s">
        <v>27</v>
      </c>
      <c r="F52" s="2">
        <v>2.9</v>
      </c>
      <c r="G52" s="5">
        <v>113.03</v>
      </c>
      <c r="H52" s="5">
        <v>22.22</v>
      </c>
      <c r="I52" s="2">
        <f t="shared" si="2"/>
        <v>135.25</v>
      </c>
      <c r="J52" s="11">
        <v>5908</v>
      </c>
      <c r="K52" s="9">
        <f t="shared" si="0"/>
        <v>799057</v>
      </c>
      <c r="L52" s="5"/>
    </row>
    <row r="53" ht="20.1" customHeight="1" spans="1:12">
      <c r="A53" s="2">
        <v>2</v>
      </c>
      <c r="B53" s="5">
        <v>3</v>
      </c>
      <c r="C53" s="5">
        <v>101</v>
      </c>
      <c r="D53" s="2" t="s">
        <v>116</v>
      </c>
      <c r="E53" s="5" t="s">
        <v>117</v>
      </c>
      <c r="F53" s="2">
        <v>2.9</v>
      </c>
      <c r="G53" s="5">
        <v>88.64</v>
      </c>
      <c r="H53" s="5">
        <v>17.42</v>
      </c>
      <c r="I53" s="2">
        <f t="shared" si="2"/>
        <v>106.06</v>
      </c>
      <c r="J53" s="11">
        <v>5958</v>
      </c>
      <c r="K53" s="9">
        <f t="shared" ref="K53:K74" si="3">SUM(I53*J53)</f>
        <v>631905.48</v>
      </c>
      <c r="L53" s="5"/>
    </row>
    <row r="54" ht="20.1" customHeight="1" spans="1:12">
      <c r="A54" s="2">
        <v>2</v>
      </c>
      <c r="B54" s="5">
        <v>3</v>
      </c>
      <c r="C54" s="5">
        <v>102</v>
      </c>
      <c r="D54" s="2" t="s">
        <v>118</v>
      </c>
      <c r="E54" s="5" t="s">
        <v>117</v>
      </c>
      <c r="F54" s="2">
        <v>2.9</v>
      </c>
      <c r="G54" s="5">
        <v>88.64</v>
      </c>
      <c r="H54" s="5">
        <v>17.42</v>
      </c>
      <c r="I54" s="2">
        <f t="shared" si="2"/>
        <v>106.06</v>
      </c>
      <c r="J54" s="11">
        <v>5958</v>
      </c>
      <c r="K54" s="9">
        <f t="shared" si="3"/>
        <v>631905.48</v>
      </c>
      <c r="L54" s="5"/>
    </row>
    <row r="55" ht="20.1" customHeight="1" spans="1:12">
      <c r="A55" s="2">
        <v>2</v>
      </c>
      <c r="B55" s="5">
        <v>3</v>
      </c>
      <c r="C55" s="5">
        <v>201</v>
      </c>
      <c r="D55" s="2" t="s">
        <v>119</v>
      </c>
      <c r="E55" s="5" t="s">
        <v>117</v>
      </c>
      <c r="F55" s="2">
        <v>2.9</v>
      </c>
      <c r="G55" s="5">
        <v>88.64</v>
      </c>
      <c r="H55" s="5">
        <v>17.42</v>
      </c>
      <c r="I55" s="2">
        <f t="shared" si="2"/>
        <v>106.06</v>
      </c>
      <c r="J55" s="11">
        <v>5728</v>
      </c>
      <c r="K55" s="9">
        <f t="shared" si="3"/>
        <v>607511.68</v>
      </c>
      <c r="L55" s="5"/>
    </row>
    <row r="56" ht="20.1" customHeight="1" spans="1:12">
      <c r="A56" s="2">
        <v>2</v>
      </c>
      <c r="B56" s="5">
        <v>3</v>
      </c>
      <c r="C56" s="5">
        <v>202</v>
      </c>
      <c r="D56" s="2" t="s">
        <v>120</v>
      </c>
      <c r="E56" s="5" t="s">
        <v>117</v>
      </c>
      <c r="F56" s="2">
        <v>2.9</v>
      </c>
      <c r="G56" s="5">
        <v>88.64</v>
      </c>
      <c r="H56" s="5">
        <v>17.42</v>
      </c>
      <c r="I56" s="2">
        <f t="shared" si="2"/>
        <v>106.06</v>
      </c>
      <c r="J56" s="11">
        <v>5758</v>
      </c>
      <c r="K56" s="9">
        <f t="shared" si="3"/>
        <v>610693.48</v>
      </c>
      <c r="L56" s="5"/>
    </row>
    <row r="57" ht="20.1" customHeight="1" spans="1:12">
      <c r="A57" s="2">
        <v>2</v>
      </c>
      <c r="B57" s="5">
        <v>3</v>
      </c>
      <c r="C57" s="5">
        <v>301</v>
      </c>
      <c r="D57" s="2" t="s">
        <v>121</v>
      </c>
      <c r="E57" s="5" t="s">
        <v>117</v>
      </c>
      <c r="F57" s="2">
        <v>2.9</v>
      </c>
      <c r="G57" s="5">
        <v>88.64</v>
      </c>
      <c r="H57" s="5">
        <v>17.42</v>
      </c>
      <c r="I57" s="2">
        <f t="shared" si="2"/>
        <v>106.06</v>
      </c>
      <c r="J57" s="11">
        <v>5758</v>
      </c>
      <c r="K57" s="9">
        <f t="shared" si="3"/>
        <v>610693.48</v>
      </c>
      <c r="L57" s="5"/>
    </row>
    <row r="58" ht="20.1" customHeight="1" spans="1:12">
      <c r="A58" s="2">
        <v>2</v>
      </c>
      <c r="B58" s="5">
        <v>3</v>
      </c>
      <c r="C58" s="5">
        <v>302</v>
      </c>
      <c r="D58" s="2" t="s">
        <v>122</v>
      </c>
      <c r="E58" s="5" t="s">
        <v>117</v>
      </c>
      <c r="F58" s="2">
        <v>2.9</v>
      </c>
      <c r="G58" s="5">
        <v>88.64</v>
      </c>
      <c r="H58" s="5">
        <v>17.42</v>
      </c>
      <c r="I58" s="2">
        <f t="shared" ref="I58:I74" si="4">SUM(G58:H58)</f>
        <v>106.06</v>
      </c>
      <c r="J58" s="11">
        <v>5788</v>
      </c>
      <c r="K58" s="9">
        <f t="shared" si="3"/>
        <v>613875.28</v>
      </c>
      <c r="L58" s="5"/>
    </row>
    <row r="59" ht="20.1" customHeight="1" spans="1:12">
      <c r="A59" s="2">
        <v>2</v>
      </c>
      <c r="B59" s="5">
        <v>3</v>
      </c>
      <c r="C59" s="5">
        <v>401</v>
      </c>
      <c r="D59" s="2" t="s">
        <v>123</v>
      </c>
      <c r="E59" s="5" t="s">
        <v>117</v>
      </c>
      <c r="F59" s="2">
        <v>2.9</v>
      </c>
      <c r="G59" s="5">
        <v>88.64</v>
      </c>
      <c r="H59" s="5">
        <v>17.42</v>
      </c>
      <c r="I59" s="2">
        <f t="shared" si="4"/>
        <v>106.06</v>
      </c>
      <c r="J59" s="11">
        <v>5798</v>
      </c>
      <c r="K59" s="9">
        <f t="shared" si="3"/>
        <v>614935.88</v>
      </c>
      <c r="L59" s="5"/>
    </row>
    <row r="60" ht="20.1" customHeight="1" spans="1:12">
      <c r="A60" s="2">
        <v>2</v>
      </c>
      <c r="B60" s="5">
        <v>3</v>
      </c>
      <c r="C60" s="5">
        <v>402</v>
      </c>
      <c r="D60" s="2" t="s">
        <v>124</v>
      </c>
      <c r="E60" s="5" t="s">
        <v>117</v>
      </c>
      <c r="F60" s="2">
        <v>2.9</v>
      </c>
      <c r="G60" s="5">
        <v>88.64</v>
      </c>
      <c r="H60" s="5">
        <v>17.42</v>
      </c>
      <c r="I60" s="2">
        <f t="shared" si="4"/>
        <v>106.06</v>
      </c>
      <c r="J60" s="11">
        <v>5828</v>
      </c>
      <c r="K60" s="9">
        <f t="shared" si="3"/>
        <v>618117.68</v>
      </c>
      <c r="L60" s="5"/>
    </row>
    <row r="61" ht="20.1" customHeight="1" spans="1:12">
      <c r="A61" s="2">
        <v>2</v>
      </c>
      <c r="B61" s="5">
        <v>3</v>
      </c>
      <c r="C61" s="5">
        <v>501</v>
      </c>
      <c r="D61" s="2" t="s">
        <v>125</v>
      </c>
      <c r="E61" s="5" t="s">
        <v>117</v>
      </c>
      <c r="F61" s="2">
        <v>2.9</v>
      </c>
      <c r="G61" s="5">
        <v>88.64</v>
      </c>
      <c r="H61" s="5">
        <v>17.42</v>
      </c>
      <c r="I61" s="2">
        <f t="shared" si="4"/>
        <v>106.06</v>
      </c>
      <c r="J61" s="11">
        <v>5828</v>
      </c>
      <c r="K61" s="9">
        <f t="shared" si="3"/>
        <v>618117.68</v>
      </c>
      <c r="L61" s="5"/>
    </row>
    <row r="62" ht="20.1" customHeight="1" spans="1:12">
      <c r="A62" s="2">
        <v>2</v>
      </c>
      <c r="B62" s="5">
        <v>3</v>
      </c>
      <c r="C62" s="5">
        <v>502</v>
      </c>
      <c r="D62" s="2" t="s">
        <v>126</v>
      </c>
      <c r="E62" s="5" t="s">
        <v>117</v>
      </c>
      <c r="F62" s="2">
        <v>2.9</v>
      </c>
      <c r="G62" s="5">
        <v>88.64</v>
      </c>
      <c r="H62" s="5">
        <v>17.42</v>
      </c>
      <c r="I62" s="2">
        <f t="shared" si="4"/>
        <v>106.06</v>
      </c>
      <c r="J62" s="11">
        <v>5858</v>
      </c>
      <c r="K62" s="9">
        <f t="shared" si="3"/>
        <v>621299.48</v>
      </c>
      <c r="L62" s="5"/>
    </row>
    <row r="63" ht="20.1" customHeight="1" spans="1:12">
      <c r="A63" s="2">
        <v>2</v>
      </c>
      <c r="B63" s="5">
        <v>3</v>
      </c>
      <c r="C63" s="5">
        <v>601</v>
      </c>
      <c r="D63" s="2" t="s">
        <v>127</v>
      </c>
      <c r="E63" s="5" t="s">
        <v>117</v>
      </c>
      <c r="F63" s="2">
        <v>2.9</v>
      </c>
      <c r="G63" s="5">
        <v>88.64</v>
      </c>
      <c r="H63" s="5">
        <v>17.42</v>
      </c>
      <c r="I63" s="2">
        <f t="shared" si="4"/>
        <v>106.06</v>
      </c>
      <c r="J63" s="11">
        <v>5858</v>
      </c>
      <c r="K63" s="9">
        <f t="shared" si="3"/>
        <v>621299.48</v>
      </c>
      <c r="L63" s="6"/>
    </row>
    <row r="64" ht="20.1" customHeight="1" spans="1:12">
      <c r="A64" s="2">
        <v>2</v>
      </c>
      <c r="B64" s="5">
        <v>3</v>
      </c>
      <c r="C64" s="5">
        <v>602</v>
      </c>
      <c r="D64" s="2" t="s">
        <v>128</v>
      </c>
      <c r="E64" s="5" t="s">
        <v>117</v>
      </c>
      <c r="F64" s="2">
        <v>2.9</v>
      </c>
      <c r="G64" s="5">
        <v>88.64</v>
      </c>
      <c r="H64" s="5">
        <v>17.42</v>
      </c>
      <c r="I64" s="2">
        <f t="shared" si="4"/>
        <v>106.06</v>
      </c>
      <c r="J64" s="11">
        <v>5888</v>
      </c>
      <c r="K64" s="9">
        <f t="shared" si="3"/>
        <v>624481.28</v>
      </c>
      <c r="L64" s="6"/>
    </row>
    <row r="65" ht="20.1" customHeight="1" spans="1:12">
      <c r="A65" s="2">
        <v>2</v>
      </c>
      <c r="B65" s="5">
        <v>3</v>
      </c>
      <c r="C65" s="5">
        <v>701</v>
      </c>
      <c r="D65" s="2" t="s">
        <v>129</v>
      </c>
      <c r="E65" s="5" t="s">
        <v>117</v>
      </c>
      <c r="F65" s="2">
        <v>2.9</v>
      </c>
      <c r="G65" s="5">
        <v>88.64</v>
      </c>
      <c r="H65" s="5">
        <v>17.42</v>
      </c>
      <c r="I65" s="2">
        <f t="shared" si="4"/>
        <v>106.06</v>
      </c>
      <c r="J65" s="11">
        <v>5898</v>
      </c>
      <c r="K65" s="9">
        <f t="shared" si="3"/>
        <v>625541.88</v>
      </c>
      <c r="L65" s="6"/>
    </row>
    <row r="66" ht="20.1" customHeight="1" spans="1:12">
      <c r="A66" s="2">
        <v>2</v>
      </c>
      <c r="B66" s="5">
        <v>3</v>
      </c>
      <c r="C66" s="5">
        <v>702</v>
      </c>
      <c r="D66" s="2" t="s">
        <v>130</v>
      </c>
      <c r="E66" s="5" t="s">
        <v>117</v>
      </c>
      <c r="F66" s="2">
        <v>2.9</v>
      </c>
      <c r="G66" s="5">
        <v>88.64</v>
      </c>
      <c r="H66" s="5">
        <v>17.42</v>
      </c>
      <c r="I66" s="2">
        <f t="shared" si="4"/>
        <v>106.06</v>
      </c>
      <c r="J66" s="11">
        <v>5928</v>
      </c>
      <c r="K66" s="9">
        <f t="shared" si="3"/>
        <v>628723.68</v>
      </c>
      <c r="L66" s="6"/>
    </row>
    <row r="67" ht="20.1" customHeight="1" spans="1:12">
      <c r="A67" s="2">
        <v>2</v>
      </c>
      <c r="B67" s="5">
        <v>3</v>
      </c>
      <c r="C67" s="5">
        <v>801</v>
      </c>
      <c r="D67" s="2" t="s">
        <v>131</v>
      </c>
      <c r="E67" s="5" t="s">
        <v>117</v>
      </c>
      <c r="F67" s="2">
        <v>2.9</v>
      </c>
      <c r="G67" s="5">
        <v>88.64</v>
      </c>
      <c r="H67" s="5">
        <v>17.42</v>
      </c>
      <c r="I67" s="2">
        <f t="shared" si="4"/>
        <v>106.06</v>
      </c>
      <c r="J67" s="11">
        <v>5928</v>
      </c>
      <c r="K67" s="9">
        <f t="shared" si="3"/>
        <v>628723.68</v>
      </c>
      <c r="L67" s="6"/>
    </row>
    <row r="68" ht="20.1" customHeight="1" spans="1:12">
      <c r="A68" s="2">
        <v>2</v>
      </c>
      <c r="B68" s="5">
        <v>3</v>
      </c>
      <c r="C68" s="5">
        <v>802</v>
      </c>
      <c r="D68" s="2" t="s">
        <v>132</v>
      </c>
      <c r="E68" s="5" t="s">
        <v>117</v>
      </c>
      <c r="F68" s="2">
        <v>2.9</v>
      </c>
      <c r="G68" s="5">
        <v>88.64</v>
      </c>
      <c r="H68" s="5">
        <v>17.42</v>
      </c>
      <c r="I68" s="2">
        <f t="shared" si="4"/>
        <v>106.06</v>
      </c>
      <c r="J68" s="11">
        <v>5948</v>
      </c>
      <c r="K68" s="9">
        <f t="shared" si="3"/>
        <v>630844.88</v>
      </c>
      <c r="L68" s="6"/>
    </row>
    <row r="69" ht="20.1" customHeight="1" spans="1:12">
      <c r="A69" s="2">
        <v>2</v>
      </c>
      <c r="B69" s="5">
        <v>3</v>
      </c>
      <c r="C69" s="5">
        <v>901</v>
      </c>
      <c r="D69" s="2" t="s">
        <v>133</v>
      </c>
      <c r="E69" s="5" t="s">
        <v>117</v>
      </c>
      <c r="F69" s="2">
        <v>2.9</v>
      </c>
      <c r="G69" s="5">
        <v>88.64</v>
      </c>
      <c r="H69" s="5">
        <v>17.42</v>
      </c>
      <c r="I69" s="2">
        <f t="shared" si="4"/>
        <v>106.06</v>
      </c>
      <c r="J69" s="11">
        <v>5928</v>
      </c>
      <c r="K69" s="9">
        <f t="shared" si="3"/>
        <v>628723.68</v>
      </c>
      <c r="L69" s="6"/>
    </row>
    <row r="70" ht="20.1" customHeight="1" spans="1:12">
      <c r="A70" s="2">
        <v>2</v>
      </c>
      <c r="B70" s="5">
        <v>3</v>
      </c>
      <c r="C70" s="5">
        <v>902</v>
      </c>
      <c r="D70" s="2" t="s">
        <v>134</v>
      </c>
      <c r="E70" s="5" t="s">
        <v>117</v>
      </c>
      <c r="F70" s="2">
        <v>2.9</v>
      </c>
      <c r="G70" s="5">
        <v>88.64</v>
      </c>
      <c r="H70" s="5">
        <v>17.42</v>
      </c>
      <c r="I70" s="2">
        <f t="shared" si="4"/>
        <v>106.06</v>
      </c>
      <c r="J70" s="11">
        <v>5958</v>
      </c>
      <c r="K70" s="9">
        <f t="shared" si="3"/>
        <v>631905.48</v>
      </c>
      <c r="L70" s="6"/>
    </row>
    <row r="71" ht="20.1" customHeight="1" spans="1:12">
      <c r="A71" s="2">
        <v>2</v>
      </c>
      <c r="B71" s="5">
        <v>3</v>
      </c>
      <c r="C71" s="5">
        <v>1001</v>
      </c>
      <c r="D71" s="2" t="s">
        <v>135</v>
      </c>
      <c r="E71" s="5" t="s">
        <v>117</v>
      </c>
      <c r="F71" s="2">
        <v>2.9</v>
      </c>
      <c r="G71" s="5">
        <v>88.64</v>
      </c>
      <c r="H71" s="5">
        <v>17.42</v>
      </c>
      <c r="I71" s="2">
        <f t="shared" si="4"/>
        <v>106.06</v>
      </c>
      <c r="J71" s="11">
        <v>5928</v>
      </c>
      <c r="K71" s="9">
        <f t="shared" si="3"/>
        <v>628723.68</v>
      </c>
      <c r="L71" s="6"/>
    </row>
    <row r="72" ht="20.1" customHeight="1" spans="1:12">
      <c r="A72" s="2">
        <v>2</v>
      </c>
      <c r="B72" s="5">
        <v>3</v>
      </c>
      <c r="C72" s="5">
        <v>1002</v>
      </c>
      <c r="D72" s="2" t="s">
        <v>136</v>
      </c>
      <c r="E72" s="5" t="s">
        <v>117</v>
      </c>
      <c r="F72" s="2">
        <v>2.9</v>
      </c>
      <c r="G72" s="5">
        <v>88.64</v>
      </c>
      <c r="H72" s="5">
        <v>17.42</v>
      </c>
      <c r="I72" s="2">
        <f t="shared" si="4"/>
        <v>106.06</v>
      </c>
      <c r="J72" s="11">
        <v>5958</v>
      </c>
      <c r="K72" s="9">
        <f t="shared" si="3"/>
        <v>631905.48</v>
      </c>
      <c r="L72" s="6"/>
    </row>
    <row r="73" ht="20.1" customHeight="1" spans="1:12">
      <c r="A73" s="2">
        <v>2</v>
      </c>
      <c r="B73" s="5">
        <v>3</v>
      </c>
      <c r="C73" s="5">
        <v>1101</v>
      </c>
      <c r="D73" s="2" t="s">
        <v>137</v>
      </c>
      <c r="E73" s="5" t="s">
        <v>117</v>
      </c>
      <c r="F73" s="2">
        <v>2.9</v>
      </c>
      <c r="G73" s="5">
        <v>88.64</v>
      </c>
      <c r="H73" s="5">
        <v>17.42</v>
      </c>
      <c r="I73" s="2">
        <f t="shared" si="4"/>
        <v>106.06</v>
      </c>
      <c r="J73" s="11">
        <v>5928</v>
      </c>
      <c r="K73" s="9">
        <f t="shared" si="3"/>
        <v>628723.68</v>
      </c>
      <c r="L73" s="6"/>
    </row>
    <row r="74" ht="20.1" customHeight="1" spans="1:12">
      <c r="A74" s="2">
        <v>2</v>
      </c>
      <c r="B74" s="5">
        <v>3</v>
      </c>
      <c r="C74" s="5">
        <v>1102</v>
      </c>
      <c r="D74" s="2" t="s">
        <v>138</v>
      </c>
      <c r="E74" s="5" t="s">
        <v>117</v>
      </c>
      <c r="F74" s="2">
        <v>2.9</v>
      </c>
      <c r="G74" s="5">
        <v>88.64</v>
      </c>
      <c r="H74" s="5">
        <v>17.42</v>
      </c>
      <c r="I74" s="2">
        <f t="shared" si="4"/>
        <v>106.06</v>
      </c>
      <c r="J74" s="11">
        <v>5948</v>
      </c>
      <c r="K74" s="9">
        <f t="shared" si="3"/>
        <v>630844.88</v>
      </c>
      <c r="L74" s="6"/>
    </row>
    <row r="75" ht="20.1" customHeight="1" spans="1:12">
      <c r="A75" s="2" t="s">
        <v>69</v>
      </c>
      <c r="B75" s="5"/>
      <c r="C75" s="6"/>
      <c r="D75" s="6"/>
      <c r="E75" s="6"/>
      <c r="F75" s="6"/>
      <c r="G75" s="6"/>
      <c r="H75" s="6"/>
      <c r="I75" s="5">
        <f>SUM(I10:I74)</f>
        <v>8287.84000000001</v>
      </c>
      <c r="J75" s="5"/>
      <c r="K75" s="12">
        <f>SUM(K10:K74)</f>
        <v>48687646.72</v>
      </c>
      <c r="L75" s="6"/>
    </row>
    <row r="76" ht="20.1" customHeight="1" spans="1:12">
      <c r="A76" s="7" t="s">
        <v>70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ht="58" customHeight="1" spans="1:12">
      <c r="A77" s="8" t="s">
        <v>71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ht="20.1" customHeight="1" spans="10:10">
      <c r="J78" s="13"/>
    </row>
    <row r="79" ht="20.1" customHeight="1" spans="10:10">
      <c r="J79" s="13"/>
    </row>
    <row r="80" ht="20.1" customHeight="1" spans="10:10">
      <c r="J80" s="13"/>
    </row>
    <row r="81" ht="20.1" customHeight="1" spans="10:10">
      <c r="J81" s="13"/>
    </row>
    <row r="82" ht="20.1" customHeight="1"/>
  </sheetData>
  <mergeCells count="25">
    <mergeCell ref="A1:L1"/>
    <mergeCell ref="I3:J3"/>
    <mergeCell ref="I4:J4"/>
    <mergeCell ref="I5:J5"/>
    <mergeCell ref="I6:J6"/>
    <mergeCell ref="A7:E7"/>
    <mergeCell ref="F7:L7"/>
    <mergeCell ref="A76:L76"/>
    <mergeCell ref="A77:L77"/>
    <mergeCell ref="A8:A9"/>
    <mergeCell ref="B8:B9"/>
    <mergeCell ref="C8:C9"/>
    <mergeCell ref="D8:D9"/>
    <mergeCell ref="E8:E9"/>
    <mergeCell ref="F8:F9"/>
    <mergeCell ref="I8:I9"/>
    <mergeCell ref="J8:J9"/>
    <mergeCell ref="K8:K9"/>
    <mergeCell ref="L8:L9"/>
    <mergeCell ref="A3:E4"/>
    <mergeCell ref="F3:H4"/>
    <mergeCell ref="K3:L4"/>
    <mergeCell ref="A5:E6"/>
    <mergeCell ref="F5:H6"/>
    <mergeCell ref="K5:L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2"/>
  <sheetViews>
    <sheetView topLeftCell="A37" workbookViewId="0">
      <selection activeCell="F59" sqref="F59"/>
    </sheetView>
  </sheetViews>
  <sheetFormatPr defaultColWidth="9" defaultRowHeight="13.5"/>
  <cols>
    <col min="1" max="1" width="5.5" customWidth="1"/>
    <col min="2" max="2" width="6.625" customWidth="1"/>
    <col min="3" max="3" width="5.375" customWidth="1"/>
    <col min="4" max="4" width="13.375" customWidth="1"/>
    <col min="5" max="5" width="12.875" customWidth="1"/>
    <col min="7" max="8" width="10.625" customWidth="1"/>
    <col min="9" max="10" width="11.125" customWidth="1"/>
    <col min="11" max="11" width="11.5"/>
    <col min="12" max="12" width="11.625" customWidth="1"/>
    <col min="14" max="14" width="4.625" customWidth="1"/>
    <col min="15" max="15" width="6.625" customWidth="1"/>
    <col min="16" max="16" width="5.375" customWidth="1"/>
    <col min="17" max="17" width="13.25" customWidth="1"/>
    <col min="18" max="18" width="12.875" customWidth="1"/>
    <col min="20" max="21" width="11.5" customWidth="1"/>
    <col min="22" max="22" width="11.875" customWidth="1"/>
    <col min="23" max="23" width="10.375" customWidth="1"/>
    <col min="24" max="24" width="10.375"/>
    <col min="27" max="27" width="4.625" customWidth="1"/>
    <col min="28" max="28" width="6.625" customWidth="1"/>
    <col min="29" max="29" width="5.375" customWidth="1"/>
    <col min="30" max="30" width="13.375" customWidth="1"/>
    <col min="31" max="31" width="12.875" customWidth="1"/>
    <col min="33" max="34" width="11.125" customWidth="1"/>
    <col min="35" max="35" width="11.625" customWidth="1"/>
    <col min="36" max="36" width="11.125" customWidth="1"/>
    <col min="37" max="37" width="10.375"/>
  </cols>
  <sheetData>
    <row r="1" ht="24.75" customHeight="1" spans="1:3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1" t="s">
        <v>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AA1" s="1" t="s">
        <v>0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3" ht="21.95" customHeight="1" spans="1:38">
      <c r="A3" s="2" t="s">
        <v>1</v>
      </c>
      <c r="B3" s="2"/>
      <c r="C3" s="2"/>
      <c r="D3" s="2"/>
      <c r="E3" s="2"/>
      <c r="F3" s="2" t="s">
        <v>2</v>
      </c>
      <c r="G3" s="2"/>
      <c r="H3" s="2"/>
      <c r="I3" s="2" t="s">
        <v>3</v>
      </c>
      <c r="J3" s="2"/>
      <c r="K3" s="2" t="s">
        <v>4</v>
      </c>
      <c r="L3" s="2"/>
      <c r="N3" s="2" t="s">
        <v>1</v>
      </c>
      <c r="O3" s="2"/>
      <c r="P3" s="2"/>
      <c r="Q3" s="2"/>
      <c r="R3" s="2"/>
      <c r="S3" s="2" t="s">
        <v>2</v>
      </c>
      <c r="T3" s="2"/>
      <c r="U3" s="2"/>
      <c r="V3" s="2" t="s">
        <v>3</v>
      </c>
      <c r="W3" s="2"/>
      <c r="X3" s="2" t="s">
        <v>4</v>
      </c>
      <c r="Y3" s="2"/>
      <c r="AA3" s="2" t="s">
        <v>1</v>
      </c>
      <c r="AB3" s="2"/>
      <c r="AC3" s="2"/>
      <c r="AD3" s="2"/>
      <c r="AE3" s="2"/>
      <c r="AF3" s="2" t="s">
        <v>2</v>
      </c>
      <c r="AG3" s="2"/>
      <c r="AH3" s="2"/>
      <c r="AI3" s="2" t="s">
        <v>3</v>
      </c>
      <c r="AJ3" s="2"/>
      <c r="AK3" s="2" t="s">
        <v>4</v>
      </c>
      <c r="AL3" s="2"/>
    </row>
    <row r="4" ht="21.95" customHeight="1" spans="1:38">
      <c r="A4" s="2"/>
      <c r="B4" s="2"/>
      <c r="C4" s="2"/>
      <c r="D4" s="2"/>
      <c r="E4" s="2"/>
      <c r="F4" s="2"/>
      <c r="G4" s="2"/>
      <c r="H4" s="2"/>
      <c r="I4" s="2" t="s">
        <v>5</v>
      </c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 t="s">
        <v>5</v>
      </c>
      <c r="W4" s="2"/>
      <c r="X4" s="2"/>
      <c r="Y4" s="2"/>
      <c r="AA4" s="2"/>
      <c r="AB4" s="2"/>
      <c r="AC4" s="2"/>
      <c r="AD4" s="2"/>
      <c r="AE4" s="2"/>
      <c r="AF4" s="2"/>
      <c r="AG4" s="2"/>
      <c r="AH4" s="2"/>
      <c r="AI4" s="2" t="s">
        <v>5</v>
      </c>
      <c r="AJ4" s="2"/>
      <c r="AK4" s="2"/>
      <c r="AL4" s="2"/>
    </row>
    <row r="5" ht="21.95" customHeight="1" spans="1:38">
      <c r="A5" s="2" t="s">
        <v>6</v>
      </c>
      <c r="B5" s="2"/>
      <c r="C5" s="2"/>
      <c r="D5" s="2"/>
      <c r="E5" s="2"/>
      <c r="F5" s="2" t="s">
        <v>139</v>
      </c>
      <c r="G5" s="2"/>
      <c r="H5" s="2"/>
      <c r="I5" s="2" t="s">
        <v>8</v>
      </c>
      <c r="J5" s="2"/>
      <c r="K5" s="2">
        <v>14306</v>
      </c>
      <c r="L5" s="2"/>
      <c r="N5" s="2" t="s">
        <v>6</v>
      </c>
      <c r="O5" s="2"/>
      <c r="P5" s="2"/>
      <c r="Q5" s="2"/>
      <c r="R5" s="2"/>
      <c r="S5" s="2" t="s">
        <v>139</v>
      </c>
      <c r="T5" s="2"/>
      <c r="U5" s="2"/>
      <c r="V5" s="2" t="s">
        <v>8</v>
      </c>
      <c r="W5" s="2"/>
      <c r="X5" s="2">
        <v>14306</v>
      </c>
      <c r="Y5" s="2"/>
      <c r="AA5" s="2" t="s">
        <v>6</v>
      </c>
      <c r="AB5" s="2"/>
      <c r="AC5" s="2"/>
      <c r="AD5" s="2"/>
      <c r="AE5" s="2"/>
      <c r="AF5" s="2" t="s">
        <v>139</v>
      </c>
      <c r="AG5" s="2"/>
      <c r="AH5" s="2"/>
      <c r="AI5" s="2" t="s">
        <v>8</v>
      </c>
      <c r="AJ5" s="2"/>
      <c r="AK5" s="2">
        <v>14306</v>
      </c>
      <c r="AL5" s="2"/>
    </row>
    <row r="6" ht="21.95" customHeight="1" spans="1:38">
      <c r="A6" s="2"/>
      <c r="B6" s="2"/>
      <c r="C6" s="2"/>
      <c r="D6" s="2"/>
      <c r="E6" s="2"/>
      <c r="F6" s="2"/>
      <c r="G6" s="2"/>
      <c r="H6" s="2"/>
      <c r="I6" s="2" t="s">
        <v>9</v>
      </c>
      <c r="J6" s="2"/>
      <c r="K6" s="2"/>
      <c r="L6" s="2"/>
      <c r="N6" s="2"/>
      <c r="O6" s="2"/>
      <c r="P6" s="2"/>
      <c r="Q6" s="2"/>
      <c r="R6" s="2"/>
      <c r="S6" s="2"/>
      <c r="T6" s="2"/>
      <c r="U6" s="2"/>
      <c r="V6" s="2" t="s">
        <v>9</v>
      </c>
      <c r="W6" s="2"/>
      <c r="X6" s="2"/>
      <c r="Y6" s="2"/>
      <c r="AA6" s="2"/>
      <c r="AB6" s="2"/>
      <c r="AC6" s="2"/>
      <c r="AD6" s="2"/>
      <c r="AE6" s="2"/>
      <c r="AF6" s="2"/>
      <c r="AG6" s="2"/>
      <c r="AH6" s="2"/>
      <c r="AI6" s="2" t="s">
        <v>9</v>
      </c>
      <c r="AJ6" s="2"/>
      <c r="AK6" s="2"/>
      <c r="AL6" s="2"/>
    </row>
    <row r="7" ht="21.95" customHeight="1" spans="1:38">
      <c r="A7" s="2" t="s">
        <v>10</v>
      </c>
      <c r="B7" s="2"/>
      <c r="C7" s="2"/>
      <c r="D7" s="2"/>
      <c r="E7" s="2"/>
      <c r="F7" s="2" t="s">
        <v>11</v>
      </c>
      <c r="G7" s="2"/>
      <c r="H7" s="2"/>
      <c r="I7" s="2"/>
      <c r="J7" s="2"/>
      <c r="K7" s="2"/>
      <c r="L7" s="2"/>
      <c r="N7" s="2" t="s">
        <v>10</v>
      </c>
      <c r="O7" s="2"/>
      <c r="P7" s="2"/>
      <c r="Q7" s="2"/>
      <c r="R7" s="2"/>
      <c r="S7" s="2" t="s">
        <v>11</v>
      </c>
      <c r="T7" s="2"/>
      <c r="U7" s="2"/>
      <c r="V7" s="2"/>
      <c r="W7" s="2"/>
      <c r="X7" s="2"/>
      <c r="Y7" s="2"/>
      <c r="AA7" s="2" t="s">
        <v>10</v>
      </c>
      <c r="AB7" s="2"/>
      <c r="AC7" s="2"/>
      <c r="AD7" s="2"/>
      <c r="AE7" s="2"/>
      <c r="AF7" s="2" t="s">
        <v>11</v>
      </c>
      <c r="AG7" s="2"/>
      <c r="AH7" s="2"/>
      <c r="AI7" s="2"/>
      <c r="AJ7" s="2"/>
      <c r="AK7" s="2"/>
      <c r="AL7" s="2"/>
    </row>
    <row r="8" ht="21.95" customHeight="1" spans="1:38">
      <c r="A8" s="2" t="s">
        <v>12</v>
      </c>
      <c r="B8" s="3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  <c r="J8" s="2" t="s">
        <v>21</v>
      </c>
      <c r="K8" s="2" t="s">
        <v>22</v>
      </c>
      <c r="L8" s="2" t="s">
        <v>23</v>
      </c>
      <c r="N8" s="2" t="s">
        <v>12</v>
      </c>
      <c r="O8" s="3" t="s">
        <v>13</v>
      </c>
      <c r="P8" s="2" t="s">
        <v>14</v>
      </c>
      <c r="Q8" s="2" t="s">
        <v>15</v>
      </c>
      <c r="R8" s="2" t="s">
        <v>16</v>
      </c>
      <c r="S8" s="2" t="s">
        <v>17</v>
      </c>
      <c r="T8" s="2" t="s">
        <v>18</v>
      </c>
      <c r="U8" s="2" t="s">
        <v>19</v>
      </c>
      <c r="V8" s="2" t="s">
        <v>20</v>
      </c>
      <c r="W8" s="2" t="s">
        <v>21</v>
      </c>
      <c r="X8" s="2" t="s">
        <v>22</v>
      </c>
      <c r="Y8" s="2" t="s">
        <v>23</v>
      </c>
      <c r="AA8" s="2" t="s">
        <v>12</v>
      </c>
      <c r="AB8" s="3" t="s">
        <v>13</v>
      </c>
      <c r="AC8" s="2" t="s">
        <v>14</v>
      </c>
      <c r="AD8" s="2" t="s">
        <v>15</v>
      </c>
      <c r="AE8" s="2" t="s">
        <v>16</v>
      </c>
      <c r="AF8" s="2" t="s">
        <v>17</v>
      </c>
      <c r="AG8" s="2" t="s">
        <v>18</v>
      </c>
      <c r="AH8" s="2" t="s">
        <v>19</v>
      </c>
      <c r="AI8" s="2" t="s">
        <v>20</v>
      </c>
      <c r="AJ8" s="2" t="s">
        <v>21</v>
      </c>
      <c r="AK8" s="2" t="s">
        <v>22</v>
      </c>
      <c r="AL8" s="2" t="s">
        <v>23</v>
      </c>
    </row>
    <row r="9" ht="21.95" customHeight="1" spans="1:38">
      <c r="A9" s="2"/>
      <c r="B9" s="4"/>
      <c r="C9" s="2"/>
      <c r="D9" s="2"/>
      <c r="E9" s="2"/>
      <c r="F9" s="2"/>
      <c r="G9" s="2" t="s">
        <v>24</v>
      </c>
      <c r="H9" s="2" t="s">
        <v>24</v>
      </c>
      <c r="I9" s="2"/>
      <c r="J9" s="2"/>
      <c r="K9" s="2"/>
      <c r="L9" s="2"/>
      <c r="N9" s="2"/>
      <c r="O9" s="4"/>
      <c r="P9" s="2"/>
      <c r="Q9" s="2"/>
      <c r="R9" s="2"/>
      <c r="S9" s="2"/>
      <c r="T9" s="2" t="s">
        <v>24</v>
      </c>
      <c r="U9" s="2" t="s">
        <v>24</v>
      </c>
      <c r="V9" s="2"/>
      <c r="W9" s="2"/>
      <c r="X9" s="2"/>
      <c r="Y9" s="2"/>
      <c r="AA9" s="2"/>
      <c r="AB9" s="4"/>
      <c r="AC9" s="2"/>
      <c r="AD9" s="2"/>
      <c r="AE9" s="2"/>
      <c r="AF9" s="2"/>
      <c r="AG9" s="2" t="s">
        <v>24</v>
      </c>
      <c r="AH9" s="2" t="s">
        <v>24</v>
      </c>
      <c r="AI9" s="2"/>
      <c r="AJ9" s="2"/>
      <c r="AK9" s="2"/>
      <c r="AL9" s="2"/>
    </row>
    <row r="10" ht="20.1" customHeight="1" spans="1:38">
      <c r="A10" s="2">
        <v>3</v>
      </c>
      <c r="B10" s="2">
        <v>1</v>
      </c>
      <c r="C10" s="5">
        <v>101</v>
      </c>
      <c r="D10" s="2" t="s">
        <v>140</v>
      </c>
      <c r="E10" s="2"/>
      <c r="F10" s="2">
        <v>2.9</v>
      </c>
      <c r="G10" s="2">
        <v>196.51</v>
      </c>
      <c r="H10" s="2">
        <v>60.15</v>
      </c>
      <c r="I10" s="2">
        <f>SUM(G10:H10)</f>
        <v>256.66</v>
      </c>
      <c r="J10" s="2">
        <v>5888</v>
      </c>
      <c r="K10" s="9">
        <f>SUM(I10*J10)</f>
        <v>1511214.08</v>
      </c>
      <c r="L10" s="2"/>
      <c r="N10" s="2">
        <v>3</v>
      </c>
      <c r="O10" s="2">
        <v>2</v>
      </c>
      <c r="P10" s="5">
        <v>101</v>
      </c>
      <c r="Q10" s="2" t="s">
        <v>141</v>
      </c>
      <c r="R10" s="5" t="s">
        <v>142</v>
      </c>
      <c r="S10" s="2">
        <v>2.9</v>
      </c>
      <c r="T10" s="2">
        <v>86.59</v>
      </c>
      <c r="U10" s="2">
        <v>26.5</v>
      </c>
      <c r="V10" s="2">
        <f t="shared" ref="V10:V49" si="0">SUM(T10:U10)</f>
        <v>113.09</v>
      </c>
      <c r="W10" s="2">
        <v>5888</v>
      </c>
      <c r="X10" s="9">
        <f t="shared" ref="X10:X49" si="1">SUM(V10*W10)</f>
        <v>665873.92</v>
      </c>
      <c r="Y10" s="2"/>
      <c r="AA10" s="2">
        <v>3</v>
      </c>
      <c r="AB10" s="2">
        <v>3</v>
      </c>
      <c r="AC10" s="5">
        <v>101</v>
      </c>
      <c r="AD10" s="2" t="s">
        <v>143</v>
      </c>
      <c r="AE10" s="5" t="s">
        <v>142</v>
      </c>
      <c r="AF10" s="2">
        <v>2.9</v>
      </c>
      <c r="AG10" s="2">
        <v>88.99</v>
      </c>
      <c r="AH10" s="2">
        <v>27.24</v>
      </c>
      <c r="AI10" s="2">
        <f>SUM(AG10:AH10)</f>
        <v>116.23</v>
      </c>
      <c r="AJ10" s="2">
        <v>5888</v>
      </c>
      <c r="AK10" s="9">
        <f t="shared" ref="AK10:AK49" si="2">SUM(AI10*AJ10)</f>
        <v>684362.24</v>
      </c>
      <c r="AL10" s="2"/>
    </row>
    <row r="11" ht="20.1" customHeight="1" spans="1:38">
      <c r="A11" s="2">
        <v>3</v>
      </c>
      <c r="B11" s="2">
        <v>1</v>
      </c>
      <c r="C11" s="5">
        <v>102</v>
      </c>
      <c r="D11" s="2" t="s">
        <v>144</v>
      </c>
      <c r="E11" s="5" t="s">
        <v>142</v>
      </c>
      <c r="F11" s="2">
        <v>2.9</v>
      </c>
      <c r="G11" s="5">
        <v>88.99</v>
      </c>
      <c r="H11" s="5">
        <v>27.24</v>
      </c>
      <c r="I11" s="2">
        <f t="shared" ref="I11:I31" si="3">SUM(G11:H11)</f>
        <v>116.23</v>
      </c>
      <c r="J11" s="5">
        <v>5888</v>
      </c>
      <c r="K11" s="9">
        <f>SUM(I11*J11)</f>
        <v>684362.24</v>
      </c>
      <c r="L11" s="5"/>
      <c r="N11" s="2">
        <v>3</v>
      </c>
      <c r="O11" s="2">
        <v>2</v>
      </c>
      <c r="P11" s="5">
        <v>102</v>
      </c>
      <c r="Q11" s="2" t="s">
        <v>145</v>
      </c>
      <c r="R11" s="5" t="s">
        <v>142</v>
      </c>
      <c r="S11" s="2">
        <v>2.9</v>
      </c>
      <c r="T11" s="2">
        <v>86.59</v>
      </c>
      <c r="U11" s="2">
        <v>26.5</v>
      </c>
      <c r="V11" s="2">
        <f t="shared" si="0"/>
        <v>113.09</v>
      </c>
      <c r="W11" s="5">
        <v>5888</v>
      </c>
      <c r="X11" s="9">
        <f t="shared" si="1"/>
        <v>665873.92</v>
      </c>
      <c r="Y11" s="5"/>
      <c r="AA11" s="2">
        <v>3</v>
      </c>
      <c r="AB11" s="2">
        <v>3</v>
      </c>
      <c r="AC11" s="5">
        <v>102</v>
      </c>
      <c r="AD11" s="2" t="s">
        <v>146</v>
      </c>
      <c r="AE11" s="5" t="s">
        <v>117</v>
      </c>
      <c r="AF11" s="2">
        <v>2.9</v>
      </c>
      <c r="AG11" s="5">
        <v>98.25</v>
      </c>
      <c r="AH11" s="5">
        <v>30.08</v>
      </c>
      <c r="AI11" s="2">
        <f t="shared" ref="AI11:AI37" si="4">SUM(AG11:AH11)</f>
        <v>128.33</v>
      </c>
      <c r="AJ11" s="5">
        <v>5888</v>
      </c>
      <c r="AK11" s="9">
        <f t="shared" si="2"/>
        <v>755607.04</v>
      </c>
      <c r="AL11" s="5"/>
    </row>
    <row r="12" ht="20.1" customHeight="1" spans="1:38">
      <c r="A12" s="2">
        <v>3</v>
      </c>
      <c r="B12" s="2">
        <v>1</v>
      </c>
      <c r="C12" s="5">
        <v>202</v>
      </c>
      <c r="D12" s="2" t="s">
        <v>147</v>
      </c>
      <c r="E12" s="5" t="s">
        <v>142</v>
      </c>
      <c r="F12" s="2">
        <v>2.9</v>
      </c>
      <c r="G12" s="5">
        <v>88.99</v>
      </c>
      <c r="H12" s="5">
        <v>27.24</v>
      </c>
      <c r="I12" s="2">
        <f t="shared" si="3"/>
        <v>116.23</v>
      </c>
      <c r="J12" s="5">
        <v>5688</v>
      </c>
      <c r="K12" s="9">
        <f t="shared" ref="K12:K48" si="5">SUM(I12*J12)</f>
        <v>661116.24</v>
      </c>
      <c r="L12" s="5"/>
      <c r="N12" s="2">
        <v>3</v>
      </c>
      <c r="O12" s="2">
        <v>2</v>
      </c>
      <c r="P12" s="5">
        <v>201</v>
      </c>
      <c r="Q12" s="2" t="s">
        <v>148</v>
      </c>
      <c r="R12" s="5" t="s">
        <v>142</v>
      </c>
      <c r="S12" s="2">
        <v>2.9</v>
      </c>
      <c r="T12" s="2">
        <v>86.59</v>
      </c>
      <c r="U12" s="2">
        <v>26.5</v>
      </c>
      <c r="V12" s="2">
        <f t="shared" si="0"/>
        <v>113.09</v>
      </c>
      <c r="W12" s="5">
        <v>5688</v>
      </c>
      <c r="X12" s="9">
        <f t="shared" si="1"/>
        <v>643255.92</v>
      </c>
      <c r="Y12" s="5"/>
      <c r="AA12" s="2">
        <v>3</v>
      </c>
      <c r="AB12" s="2">
        <v>3</v>
      </c>
      <c r="AC12" s="5">
        <v>201</v>
      </c>
      <c r="AD12" s="2" t="s">
        <v>149</v>
      </c>
      <c r="AE12" s="5" t="s">
        <v>142</v>
      </c>
      <c r="AF12" s="2">
        <v>2.9</v>
      </c>
      <c r="AG12" s="2">
        <v>88.99</v>
      </c>
      <c r="AH12" s="2">
        <v>27.24</v>
      </c>
      <c r="AI12" s="2">
        <f t="shared" si="4"/>
        <v>116.23</v>
      </c>
      <c r="AJ12" s="5">
        <v>5688</v>
      </c>
      <c r="AK12" s="9">
        <f t="shared" si="2"/>
        <v>661116.24</v>
      </c>
      <c r="AL12" s="5"/>
    </row>
    <row r="13" ht="20.1" customHeight="1" spans="1:38">
      <c r="A13" s="2">
        <v>3</v>
      </c>
      <c r="B13" s="2">
        <v>1</v>
      </c>
      <c r="C13" s="5">
        <v>301</v>
      </c>
      <c r="D13" s="2" t="s">
        <v>150</v>
      </c>
      <c r="E13" s="5" t="s">
        <v>117</v>
      </c>
      <c r="F13" s="2">
        <v>2.9</v>
      </c>
      <c r="G13" s="5">
        <v>98.25</v>
      </c>
      <c r="H13" s="5">
        <v>30.08</v>
      </c>
      <c r="I13" s="2">
        <f t="shared" si="3"/>
        <v>128.33</v>
      </c>
      <c r="J13" s="5">
        <v>5728</v>
      </c>
      <c r="K13" s="9">
        <f t="shared" si="5"/>
        <v>735074.24</v>
      </c>
      <c r="L13" s="5"/>
      <c r="N13" s="2">
        <v>3</v>
      </c>
      <c r="O13" s="2">
        <v>2</v>
      </c>
      <c r="P13" s="5">
        <v>202</v>
      </c>
      <c r="Q13" s="2" t="s">
        <v>151</v>
      </c>
      <c r="R13" s="5" t="s">
        <v>142</v>
      </c>
      <c r="S13" s="2">
        <v>2.9</v>
      </c>
      <c r="T13" s="2">
        <v>86.59</v>
      </c>
      <c r="U13" s="2">
        <v>26.5</v>
      </c>
      <c r="V13" s="2">
        <f t="shared" si="0"/>
        <v>113.09</v>
      </c>
      <c r="W13" s="5">
        <v>5688</v>
      </c>
      <c r="X13" s="9">
        <f t="shared" si="1"/>
        <v>643255.92</v>
      </c>
      <c r="Y13" s="5"/>
      <c r="AA13" s="2">
        <v>3</v>
      </c>
      <c r="AB13" s="2">
        <v>3</v>
      </c>
      <c r="AC13" s="5">
        <v>202</v>
      </c>
      <c r="AD13" s="2" t="s">
        <v>152</v>
      </c>
      <c r="AE13" s="5" t="s">
        <v>117</v>
      </c>
      <c r="AF13" s="2">
        <v>2.9</v>
      </c>
      <c r="AG13" s="5">
        <v>98.25</v>
      </c>
      <c r="AH13" s="5">
        <v>30.08</v>
      </c>
      <c r="AI13" s="2">
        <f t="shared" si="4"/>
        <v>128.33</v>
      </c>
      <c r="AJ13" s="5">
        <v>5688</v>
      </c>
      <c r="AK13" s="9">
        <f t="shared" si="2"/>
        <v>729941.04</v>
      </c>
      <c r="AL13" s="5"/>
    </row>
    <row r="14" ht="20.1" customHeight="1" spans="1:38">
      <c r="A14" s="2">
        <v>3</v>
      </c>
      <c r="B14" s="2">
        <v>1</v>
      </c>
      <c r="C14" s="5">
        <v>302</v>
      </c>
      <c r="D14" s="2" t="s">
        <v>153</v>
      </c>
      <c r="E14" s="5" t="s">
        <v>142</v>
      </c>
      <c r="F14" s="2">
        <v>2.9</v>
      </c>
      <c r="G14" s="5">
        <v>88.99</v>
      </c>
      <c r="H14" s="5">
        <v>27.24</v>
      </c>
      <c r="I14" s="2">
        <f t="shared" si="3"/>
        <v>116.23</v>
      </c>
      <c r="J14" s="5">
        <v>5728</v>
      </c>
      <c r="K14" s="9">
        <f t="shared" si="5"/>
        <v>665765.44</v>
      </c>
      <c r="L14" s="5"/>
      <c r="N14" s="2">
        <v>3</v>
      </c>
      <c r="O14" s="2">
        <v>2</v>
      </c>
      <c r="P14" s="5">
        <v>301</v>
      </c>
      <c r="Q14" s="2" t="s">
        <v>154</v>
      </c>
      <c r="R14" s="5" t="s">
        <v>142</v>
      </c>
      <c r="S14" s="2">
        <v>2.9</v>
      </c>
      <c r="T14" s="2">
        <v>86.59</v>
      </c>
      <c r="U14" s="2">
        <v>26.5</v>
      </c>
      <c r="V14" s="2">
        <f t="shared" si="0"/>
        <v>113.09</v>
      </c>
      <c r="W14" s="5">
        <v>5728</v>
      </c>
      <c r="X14" s="9">
        <f t="shared" si="1"/>
        <v>647779.52</v>
      </c>
      <c r="Y14" s="5"/>
      <c r="AA14" s="2">
        <v>3</v>
      </c>
      <c r="AB14" s="2">
        <v>3</v>
      </c>
      <c r="AC14" s="5">
        <v>301</v>
      </c>
      <c r="AD14" s="2" t="s">
        <v>155</v>
      </c>
      <c r="AE14" s="5" t="s">
        <v>142</v>
      </c>
      <c r="AF14" s="2">
        <v>2.9</v>
      </c>
      <c r="AG14" s="2">
        <v>88.99</v>
      </c>
      <c r="AH14" s="2">
        <v>27.24</v>
      </c>
      <c r="AI14" s="2">
        <f t="shared" si="4"/>
        <v>116.23</v>
      </c>
      <c r="AJ14" s="5">
        <v>5728</v>
      </c>
      <c r="AK14" s="9">
        <f t="shared" si="2"/>
        <v>665765.44</v>
      </c>
      <c r="AL14" s="5"/>
    </row>
    <row r="15" ht="20.1" customHeight="1" spans="1:38">
      <c r="A15" s="2">
        <v>3</v>
      </c>
      <c r="B15" s="2">
        <v>1</v>
      </c>
      <c r="C15" s="5">
        <v>401</v>
      </c>
      <c r="D15" s="2" t="s">
        <v>156</v>
      </c>
      <c r="E15" s="5" t="s">
        <v>117</v>
      </c>
      <c r="F15" s="2">
        <v>2.9</v>
      </c>
      <c r="G15" s="5">
        <v>98.25</v>
      </c>
      <c r="H15" s="5">
        <v>30.08</v>
      </c>
      <c r="I15" s="2">
        <f t="shared" si="3"/>
        <v>128.33</v>
      </c>
      <c r="J15" s="5">
        <v>5728</v>
      </c>
      <c r="K15" s="9">
        <f t="shared" si="5"/>
        <v>735074.24</v>
      </c>
      <c r="L15" s="5"/>
      <c r="N15" s="2">
        <v>3</v>
      </c>
      <c r="O15" s="2">
        <v>2</v>
      </c>
      <c r="P15" s="5">
        <v>302</v>
      </c>
      <c r="Q15" s="2" t="s">
        <v>157</v>
      </c>
      <c r="R15" s="5" t="s">
        <v>142</v>
      </c>
      <c r="S15" s="2">
        <v>2.9</v>
      </c>
      <c r="T15" s="2">
        <v>86.59</v>
      </c>
      <c r="U15" s="2">
        <v>26.5</v>
      </c>
      <c r="V15" s="2">
        <f t="shared" si="0"/>
        <v>113.09</v>
      </c>
      <c r="W15" s="5">
        <v>5728</v>
      </c>
      <c r="X15" s="9">
        <f t="shared" si="1"/>
        <v>647779.52</v>
      </c>
      <c r="Y15" s="5"/>
      <c r="AA15" s="2">
        <v>3</v>
      </c>
      <c r="AB15" s="2">
        <v>3</v>
      </c>
      <c r="AC15" s="5">
        <v>302</v>
      </c>
      <c r="AD15" s="2" t="s">
        <v>158</v>
      </c>
      <c r="AE15" s="5" t="s">
        <v>117</v>
      </c>
      <c r="AF15" s="2">
        <v>2.9</v>
      </c>
      <c r="AG15" s="5">
        <v>98.25</v>
      </c>
      <c r="AH15" s="5">
        <v>30.08</v>
      </c>
      <c r="AI15" s="2">
        <f t="shared" si="4"/>
        <v>128.33</v>
      </c>
      <c r="AJ15" s="5">
        <v>5728</v>
      </c>
      <c r="AK15" s="9">
        <f t="shared" si="2"/>
        <v>735074.24</v>
      </c>
      <c r="AL15" s="5"/>
    </row>
    <row r="16" ht="20.1" customHeight="1" spans="1:38">
      <c r="A16" s="2">
        <v>3</v>
      </c>
      <c r="B16" s="2">
        <v>1</v>
      </c>
      <c r="C16" s="5">
        <v>402</v>
      </c>
      <c r="D16" s="2" t="s">
        <v>159</v>
      </c>
      <c r="E16" s="5" t="s">
        <v>142</v>
      </c>
      <c r="F16" s="2">
        <v>2.9</v>
      </c>
      <c r="G16" s="5">
        <v>88.99</v>
      </c>
      <c r="H16" s="5">
        <v>27.24</v>
      </c>
      <c r="I16" s="2">
        <f t="shared" si="3"/>
        <v>116.23</v>
      </c>
      <c r="J16" s="5">
        <v>5728</v>
      </c>
      <c r="K16" s="9">
        <f t="shared" si="5"/>
        <v>665765.44</v>
      </c>
      <c r="L16" s="5"/>
      <c r="N16" s="2">
        <v>3</v>
      </c>
      <c r="O16" s="2">
        <v>2</v>
      </c>
      <c r="P16" s="5">
        <v>401</v>
      </c>
      <c r="Q16" s="2" t="s">
        <v>160</v>
      </c>
      <c r="R16" s="5" t="s">
        <v>142</v>
      </c>
      <c r="S16" s="2">
        <v>2.9</v>
      </c>
      <c r="T16" s="2">
        <v>86.59</v>
      </c>
      <c r="U16" s="2">
        <v>26.5</v>
      </c>
      <c r="V16" s="2">
        <f t="shared" si="0"/>
        <v>113.09</v>
      </c>
      <c r="W16" s="5">
        <v>5728</v>
      </c>
      <c r="X16" s="9">
        <f t="shared" si="1"/>
        <v>647779.52</v>
      </c>
      <c r="Y16" s="5"/>
      <c r="AA16" s="2">
        <v>3</v>
      </c>
      <c r="AB16" s="2">
        <v>3</v>
      </c>
      <c r="AC16" s="5">
        <v>401</v>
      </c>
      <c r="AD16" s="2" t="s">
        <v>161</v>
      </c>
      <c r="AE16" s="5" t="s">
        <v>142</v>
      </c>
      <c r="AF16" s="2">
        <v>2.9</v>
      </c>
      <c r="AG16" s="2">
        <v>88.99</v>
      </c>
      <c r="AH16" s="2">
        <v>27.24</v>
      </c>
      <c r="AI16" s="2">
        <f t="shared" si="4"/>
        <v>116.23</v>
      </c>
      <c r="AJ16" s="5">
        <v>5728</v>
      </c>
      <c r="AK16" s="9">
        <f t="shared" si="2"/>
        <v>665765.44</v>
      </c>
      <c r="AL16" s="5"/>
    </row>
    <row r="17" ht="20.1" customHeight="1" spans="1:38">
      <c r="A17" s="2">
        <v>3</v>
      </c>
      <c r="B17" s="2">
        <v>1</v>
      </c>
      <c r="C17" s="5">
        <v>501</v>
      </c>
      <c r="D17" s="2" t="s">
        <v>162</v>
      </c>
      <c r="E17" s="5" t="s">
        <v>117</v>
      </c>
      <c r="F17" s="2">
        <v>2.9</v>
      </c>
      <c r="G17" s="5">
        <v>98.25</v>
      </c>
      <c r="H17" s="5">
        <v>30.08</v>
      </c>
      <c r="I17" s="2">
        <f t="shared" si="3"/>
        <v>128.33</v>
      </c>
      <c r="J17" s="5">
        <v>5758</v>
      </c>
      <c r="K17" s="9">
        <f t="shared" si="5"/>
        <v>738924.14</v>
      </c>
      <c r="L17" s="5"/>
      <c r="N17" s="2">
        <v>3</v>
      </c>
      <c r="O17" s="2">
        <v>2</v>
      </c>
      <c r="P17" s="5">
        <v>402</v>
      </c>
      <c r="Q17" s="2" t="s">
        <v>163</v>
      </c>
      <c r="R17" s="5" t="s">
        <v>142</v>
      </c>
      <c r="S17" s="2">
        <v>2.9</v>
      </c>
      <c r="T17" s="2">
        <v>86.59</v>
      </c>
      <c r="U17" s="2">
        <v>26.5</v>
      </c>
      <c r="V17" s="2">
        <f t="shared" si="0"/>
        <v>113.09</v>
      </c>
      <c r="W17" s="5">
        <v>5728</v>
      </c>
      <c r="X17" s="9">
        <f t="shared" si="1"/>
        <v>647779.52</v>
      </c>
      <c r="Y17" s="5"/>
      <c r="AA17" s="2">
        <v>3</v>
      </c>
      <c r="AB17" s="2">
        <v>3</v>
      </c>
      <c r="AC17" s="5">
        <v>402</v>
      </c>
      <c r="AD17" s="2" t="s">
        <v>164</v>
      </c>
      <c r="AE17" s="5" t="s">
        <v>117</v>
      </c>
      <c r="AF17" s="2">
        <v>2.9</v>
      </c>
      <c r="AG17" s="5">
        <v>98.25</v>
      </c>
      <c r="AH17" s="5">
        <v>30.08</v>
      </c>
      <c r="AI17" s="2">
        <f t="shared" si="4"/>
        <v>128.33</v>
      </c>
      <c r="AJ17" s="5">
        <v>5728</v>
      </c>
      <c r="AK17" s="9">
        <f t="shared" si="2"/>
        <v>735074.24</v>
      </c>
      <c r="AL17" s="5"/>
    </row>
    <row r="18" ht="20.1" customHeight="1" spans="1:38">
      <c r="A18" s="2">
        <v>3</v>
      </c>
      <c r="B18" s="2">
        <v>1</v>
      </c>
      <c r="C18" s="5">
        <v>502</v>
      </c>
      <c r="D18" s="2" t="s">
        <v>165</v>
      </c>
      <c r="E18" s="5" t="s">
        <v>142</v>
      </c>
      <c r="F18" s="2">
        <v>2.9</v>
      </c>
      <c r="G18" s="5">
        <v>88.99</v>
      </c>
      <c r="H18" s="5">
        <v>27.24</v>
      </c>
      <c r="I18" s="2">
        <f t="shared" si="3"/>
        <v>116.23</v>
      </c>
      <c r="J18" s="5">
        <v>5758</v>
      </c>
      <c r="K18" s="9">
        <f t="shared" si="5"/>
        <v>669252.34</v>
      </c>
      <c r="L18" s="5"/>
      <c r="N18" s="2">
        <v>3</v>
      </c>
      <c r="O18" s="2">
        <v>2</v>
      </c>
      <c r="P18" s="5">
        <v>501</v>
      </c>
      <c r="Q18" s="2" t="s">
        <v>166</v>
      </c>
      <c r="R18" s="5" t="s">
        <v>142</v>
      </c>
      <c r="S18" s="2">
        <v>2.9</v>
      </c>
      <c r="T18" s="2">
        <v>86.59</v>
      </c>
      <c r="U18" s="2">
        <v>26.5</v>
      </c>
      <c r="V18" s="2">
        <f t="shared" si="0"/>
        <v>113.09</v>
      </c>
      <c r="W18" s="5">
        <v>5758</v>
      </c>
      <c r="X18" s="9">
        <f t="shared" si="1"/>
        <v>651172.22</v>
      </c>
      <c r="Y18" s="5"/>
      <c r="AA18" s="2">
        <v>3</v>
      </c>
      <c r="AB18" s="2">
        <v>3</v>
      </c>
      <c r="AC18" s="5">
        <v>501</v>
      </c>
      <c r="AD18" s="2" t="s">
        <v>167</v>
      </c>
      <c r="AE18" s="5" t="s">
        <v>142</v>
      </c>
      <c r="AF18" s="2">
        <v>2.9</v>
      </c>
      <c r="AG18" s="2">
        <v>88.99</v>
      </c>
      <c r="AH18" s="2">
        <v>27.24</v>
      </c>
      <c r="AI18" s="2">
        <f t="shared" si="4"/>
        <v>116.23</v>
      </c>
      <c r="AJ18" s="5">
        <v>5758</v>
      </c>
      <c r="AK18" s="9">
        <f t="shared" si="2"/>
        <v>669252.34</v>
      </c>
      <c r="AL18" s="5"/>
    </row>
    <row r="19" ht="20.1" customHeight="1" spans="1:38">
      <c r="A19" s="2">
        <v>3</v>
      </c>
      <c r="B19" s="2">
        <v>1</v>
      </c>
      <c r="C19" s="5">
        <v>601</v>
      </c>
      <c r="D19" s="2" t="s">
        <v>168</v>
      </c>
      <c r="E19" s="5" t="s">
        <v>117</v>
      </c>
      <c r="F19" s="2">
        <v>2.9</v>
      </c>
      <c r="G19" s="5">
        <v>98.25</v>
      </c>
      <c r="H19" s="5">
        <v>30.08</v>
      </c>
      <c r="I19" s="2">
        <f t="shared" si="3"/>
        <v>128.33</v>
      </c>
      <c r="J19" s="5">
        <v>5788</v>
      </c>
      <c r="K19" s="9">
        <f t="shared" si="5"/>
        <v>742774.04</v>
      </c>
      <c r="L19" s="5"/>
      <c r="N19" s="2">
        <v>3</v>
      </c>
      <c r="O19" s="2">
        <v>2</v>
      </c>
      <c r="P19" s="5">
        <v>502</v>
      </c>
      <c r="Q19" s="2" t="s">
        <v>169</v>
      </c>
      <c r="R19" s="5" t="s">
        <v>142</v>
      </c>
      <c r="S19" s="2">
        <v>2.9</v>
      </c>
      <c r="T19" s="2">
        <v>86.59</v>
      </c>
      <c r="U19" s="2">
        <v>26.5</v>
      </c>
      <c r="V19" s="2">
        <f t="shared" si="0"/>
        <v>113.09</v>
      </c>
      <c r="W19" s="5">
        <v>5758</v>
      </c>
      <c r="X19" s="9">
        <f t="shared" si="1"/>
        <v>651172.22</v>
      </c>
      <c r="Y19" s="5"/>
      <c r="AA19" s="2">
        <v>3</v>
      </c>
      <c r="AB19" s="2">
        <v>3</v>
      </c>
      <c r="AC19" s="5">
        <v>502</v>
      </c>
      <c r="AD19" s="2" t="s">
        <v>170</v>
      </c>
      <c r="AE19" s="5" t="s">
        <v>117</v>
      </c>
      <c r="AF19" s="2">
        <v>2.9</v>
      </c>
      <c r="AG19" s="5">
        <v>98.25</v>
      </c>
      <c r="AH19" s="5">
        <v>30.08</v>
      </c>
      <c r="AI19" s="2">
        <f t="shared" si="4"/>
        <v>128.33</v>
      </c>
      <c r="AJ19" s="5">
        <v>5758</v>
      </c>
      <c r="AK19" s="9">
        <f t="shared" si="2"/>
        <v>738924.14</v>
      </c>
      <c r="AL19" s="5"/>
    </row>
    <row r="20" ht="20.1" customHeight="1" spans="1:38">
      <c r="A20" s="2">
        <v>3</v>
      </c>
      <c r="B20" s="2">
        <v>1</v>
      </c>
      <c r="C20" s="5">
        <v>602</v>
      </c>
      <c r="D20" s="2" t="s">
        <v>171</v>
      </c>
      <c r="E20" s="5" t="s">
        <v>142</v>
      </c>
      <c r="F20" s="2">
        <v>2.9</v>
      </c>
      <c r="G20" s="5">
        <v>88.99</v>
      </c>
      <c r="H20" s="5">
        <v>27.24</v>
      </c>
      <c r="I20" s="2">
        <f t="shared" si="3"/>
        <v>116.23</v>
      </c>
      <c r="J20" s="5">
        <v>5788</v>
      </c>
      <c r="K20" s="9">
        <f t="shared" si="5"/>
        <v>672739.24</v>
      </c>
      <c r="L20" s="5"/>
      <c r="N20" s="2">
        <v>3</v>
      </c>
      <c r="O20" s="2">
        <v>2</v>
      </c>
      <c r="P20" s="5">
        <v>601</v>
      </c>
      <c r="Q20" s="2" t="s">
        <v>172</v>
      </c>
      <c r="R20" s="5" t="s">
        <v>142</v>
      </c>
      <c r="S20" s="2">
        <v>2.9</v>
      </c>
      <c r="T20" s="2">
        <v>86.59</v>
      </c>
      <c r="U20" s="2">
        <v>26.5</v>
      </c>
      <c r="V20" s="2">
        <f t="shared" si="0"/>
        <v>113.09</v>
      </c>
      <c r="W20" s="5">
        <v>5788</v>
      </c>
      <c r="X20" s="9">
        <f t="shared" si="1"/>
        <v>654564.92</v>
      </c>
      <c r="Y20" s="5"/>
      <c r="AA20" s="2">
        <v>3</v>
      </c>
      <c r="AB20" s="2">
        <v>3</v>
      </c>
      <c r="AC20" s="5">
        <v>601</v>
      </c>
      <c r="AD20" s="2" t="s">
        <v>173</v>
      </c>
      <c r="AE20" s="5" t="s">
        <v>142</v>
      </c>
      <c r="AF20" s="2">
        <v>2.9</v>
      </c>
      <c r="AG20" s="2">
        <v>88.99</v>
      </c>
      <c r="AH20" s="2">
        <v>27.24</v>
      </c>
      <c r="AI20" s="2">
        <f t="shared" si="4"/>
        <v>116.23</v>
      </c>
      <c r="AJ20" s="5">
        <v>5788</v>
      </c>
      <c r="AK20" s="9">
        <f t="shared" si="2"/>
        <v>672739.24</v>
      </c>
      <c r="AL20" s="5"/>
    </row>
    <row r="21" ht="20.1" customHeight="1" spans="1:38">
      <c r="A21" s="2">
        <v>3</v>
      </c>
      <c r="B21" s="2">
        <v>1</v>
      </c>
      <c r="C21" s="5">
        <v>701</v>
      </c>
      <c r="D21" s="2" t="s">
        <v>174</v>
      </c>
      <c r="E21" s="5" t="s">
        <v>117</v>
      </c>
      <c r="F21" s="2">
        <v>2.9</v>
      </c>
      <c r="G21" s="5">
        <v>98.25</v>
      </c>
      <c r="H21" s="5">
        <v>30.08</v>
      </c>
      <c r="I21" s="2">
        <f t="shared" si="3"/>
        <v>128.33</v>
      </c>
      <c r="J21" s="5">
        <v>5818</v>
      </c>
      <c r="K21" s="9">
        <f t="shared" si="5"/>
        <v>746623.94</v>
      </c>
      <c r="L21" s="5"/>
      <c r="N21" s="2">
        <v>3</v>
      </c>
      <c r="O21" s="2">
        <v>2</v>
      </c>
      <c r="P21" s="5">
        <v>602</v>
      </c>
      <c r="Q21" s="2" t="s">
        <v>175</v>
      </c>
      <c r="R21" s="5" t="s">
        <v>142</v>
      </c>
      <c r="S21" s="2">
        <v>2.9</v>
      </c>
      <c r="T21" s="2">
        <v>86.59</v>
      </c>
      <c r="U21" s="2">
        <v>26.5</v>
      </c>
      <c r="V21" s="2">
        <f t="shared" si="0"/>
        <v>113.09</v>
      </c>
      <c r="W21" s="5">
        <v>5788</v>
      </c>
      <c r="X21" s="9">
        <f t="shared" si="1"/>
        <v>654564.92</v>
      </c>
      <c r="Y21" s="5"/>
      <c r="AA21" s="2">
        <v>3</v>
      </c>
      <c r="AB21" s="2">
        <v>3</v>
      </c>
      <c r="AC21" s="5">
        <v>602</v>
      </c>
      <c r="AD21" s="2" t="s">
        <v>176</v>
      </c>
      <c r="AE21" s="5" t="s">
        <v>117</v>
      </c>
      <c r="AF21" s="2">
        <v>2.9</v>
      </c>
      <c r="AG21" s="5">
        <v>98.25</v>
      </c>
      <c r="AH21" s="5">
        <v>30.08</v>
      </c>
      <c r="AI21" s="2">
        <f t="shared" si="4"/>
        <v>128.33</v>
      </c>
      <c r="AJ21" s="5">
        <v>5788</v>
      </c>
      <c r="AK21" s="9">
        <f t="shared" si="2"/>
        <v>742774.04</v>
      </c>
      <c r="AL21" s="5"/>
    </row>
    <row r="22" ht="20.1" customHeight="1" spans="1:38">
      <c r="A22" s="2">
        <v>3</v>
      </c>
      <c r="B22" s="2">
        <v>1</v>
      </c>
      <c r="C22" s="5">
        <v>702</v>
      </c>
      <c r="D22" s="2" t="s">
        <v>177</v>
      </c>
      <c r="E22" s="5" t="s">
        <v>142</v>
      </c>
      <c r="F22" s="2">
        <v>2.9</v>
      </c>
      <c r="G22" s="5">
        <v>88.99</v>
      </c>
      <c r="H22" s="5">
        <v>27.24</v>
      </c>
      <c r="I22" s="2">
        <f t="shared" si="3"/>
        <v>116.23</v>
      </c>
      <c r="J22" s="5">
        <v>5818</v>
      </c>
      <c r="K22" s="9">
        <f t="shared" si="5"/>
        <v>676226.14</v>
      </c>
      <c r="L22" s="5"/>
      <c r="N22" s="2">
        <v>3</v>
      </c>
      <c r="O22" s="2">
        <v>2</v>
      </c>
      <c r="P22" s="5">
        <v>701</v>
      </c>
      <c r="Q22" s="2" t="s">
        <v>178</v>
      </c>
      <c r="R22" s="5" t="s">
        <v>142</v>
      </c>
      <c r="S22" s="2">
        <v>2.9</v>
      </c>
      <c r="T22" s="2">
        <v>86.59</v>
      </c>
      <c r="U22" s="2">
        <v>26.5</v>
      </c>
      <c r="V22" s="2">
        <f t="shared" si="0"/>
        <v>113.09</v>
      </c>
      <c r="W22" s="5">
        <v>5818</v>
      </c>
      <c r="X22" s="9">
        <f t="shared" si="1"/>
        <v>657957.62</v>
      </c>
      <c r="Y22" s="5"/>
      <c r="AA22" s="2">
        <v>3</v>
      </c>
      <c r="AB22" s="2">
        <v>3</v>
      </c>
      <c r="AC22" s="5">
        <v>701</v>
      </c>
      <c r="AD22" s="2" t="s">
        <v>179</v>
      </c>
      <c r="AE22" s="5" t="s">
        <v>142</v>
      </c>
      <c r="AF22" s="2">
        <v>2.9</v>
      </c>
      <c r="AG22" s="2">
        <v>88.99</v>
      </c>
      <c r="AH22" s="2">
        <v>27.24</v>
      </c>
      <c r="AI22" s="2">
        <f t="shared" si="4"/>
        <v>116.23</v>
      </c>
      <c r="AJ22" s="5">
        <v>5818</v>
      </c>
      <c r="AK22" s="9">
        <f t="shared" si="2"/>
        <v>676226.14</v>
      </c>
      <c r="AL22" s="5"/>
    </row>
    <row r="23" ht="20.1" customHeight="1" spans="1:38">
      <c r="A23" s="2">
        <v>3</v>
      </c>
      <c r="B23" s="2">
        <v>1</v>
      </c>
      <c r="C23" s="5">
        <v>801</v>
      </c>
      <c r="D23" s="2" t="s">
        <v>180</v>
      </c>
      <c r="E23" s="5" t="s">
        <v>117</v>
      </c>
      <c r="F23" s="2">
        <v>2.9</v>
      </c>
      <c r="G23" s="5">
        <v>98.25</v>
      </c>
      <c r="H23" s="5">
        <v>30.08</v>
      </c>
      <c r="I23" s="2">
        <f t="shared" si="3"/>
        <v>128.33</v>
      </c>
      <c r="J23" s="5">
        <v>5858</v>
      </c>
      <c r="K23" s="9">
        <f t="shared" si="5"/>
        <v>751757.14</v>
      </c>
      <c r="L23" s="5"/>
      <c r="N23" s="2">
        <v>3</v>
      </c>
      <c r="O23" s="2">
        <v>2</v>
      </c>
      <c r="P23" s="5">
        <v>702</v>
      </c>
      <c r="Q23" s="2" t="s">
        <v>181</v>
      </c>
      <c r="R23" s="5" t="s">
        <v>142</v>
      </c>
      <c r="S23" s="2">
        <v>2.9</v>
      </c>
      <c r="T23" s="2">
        <v>86.59</v>
      </c>
      <c r="U23" s="2">
        <v>26.5</v>
      </c>
      <c r="V23" s="2">
        <f t="shared" si="0"/>
        <v>113.09</v>
      </c>
      <c r="W23" s="5">
        <v>5818</v>
      </c>
      <c r="X23" s="9">
        <f t="shared" si="1"/>
        <v>657957.62</v>
      </c>
      <c r="Y23" s="5"/>
      <c r="AA23" s="2">
        <v>3</v>
      </c>
      <c r="AB23" s="2">
        <v>3</v>
      </c>
      <c r="AC23" s="5">
        <v>702</v>
      </c>
      <c r="AD23" s="2" t="s">
        <v>182</v>
      </c>
      <c r="AE23" s="5" t="s">
        <v>117</v>
      </c>
      <c r="AF23" s="2">
        <v>2.9</v>
      </c>
      <c r="AG23" s="5">
        <v>98.25</v>
      </c>
      <c r="AH23" s="5">
        <v>30.08</v>
      </c>
      <c r="AI23" s="2">
        <f t="shared" si="4"/>
        <v>128.33</v>
      </c>
      <c r="AJ23" s="5">
        <v>5818</v>
      </c>
      <c r="AK23" s="9">
        <f t="shared" si="2"/>
        <v>746623.94</v>
      </c>
      <c r="AL23" s="5"/>
    </row>
    <row r="24" ht="20.1" customHeight="1" spans="1:38">
      <c r="A24" s="2">
        <v>3</v>
      </c>
      <c r="B24" s="2">
        <v>1</v>
      </c>
      <c r="C24" s="5">
        <v>802</v>
      </c>
      <c r="D24" s="2" t="s">
        <v>183</v>
      </c>
      <c r="E24" s="5" t="s">
        <v>142</v>
      </c>
      <c r="F24" s="2">
        <v>2.9</v>
      </c>
      <c r="G24" s="5">
        <v>88.99</v>
      </c>
      <c r="H24" s="5">
        <v>27.24</v>
      </c>
      <c r="I24" s="2">
        <f t="shared" si="3"/>
        <v>116.23</v>
      </c>
      <c r="J24" s="5">
        <v>5858</v>
      </c>
      <c r="K24" s="9">
        <f t="shared" si="5"/>
        <v>680875.34</v>
      </c>
      <c r="L24" s="5"/>
      <c r="N24" s="2">
        <v>3</v>
      </c>
      <c r="O24" s="2">
        <v>2</v>
      </c>
      <c r="P24" s="5">
        <v>801</v>
      </c>
      <c r="Q24" s="2" t="s">
        <v>184</v>
      </c>
      <c r="R24" s="5" t="s">
        <v>142</v>
      </c>
      <c r="S24" s="2">
        <v>2.9</v>
      </c>
      <c r="T24" s="2">
        <v>86.59</v>
      </c>
      <c r="U24" s="2">
        <v>26.5</v>
      </c>
      <c r="V24" s="2">
        <f t="shared" si="0"/>
        <v>113.09</v>
      </c>
      <c r="W24" s="5">
        <v>5858</v>
      </c>
      <c r="X24" s="9">
        <f t="shared" si="1"/>
        <v>662481.22</v>
      </c>
      <c r="Y24" s="5"/>
      <c r="AA24" s="2">
        <v>3</v>
      </c>
      <c r="AB24" s="2">
        <v>3</v>
      </c>
      <c r="AC24" s="5">
        <v>801</v>
      </c>
      <c r="AD24" s="2" t="s">
        <v>185</v>
      </c>
      <c r="AE24" s="5" t="s">
        <v>142</v>
      </c>
      <c r="AF24" s="2">
        <v>2.9</v>
      </c>
      <c r="AG24" s="2">
        <v>88.99</v>
      </c>
      <c r="AH24" s="2">
        <v>27.24</v>
      </c>
      <c r="AI24" s="2">
        <f t="shared" si="4"/>
        <v>116.23</v>
      </c>
      <c r="AJ24" s="5">
        <v>5858</v>
      </c>
      <c r="AK24" s="9">
        <f t="shared" si="2"/>
        <v>680875.34</v>
      </c>
      <c r="AL24" s="5"/>
    </row>
    <row r="25" ht="20.1" customHeight="1" spans="1:38">
      <c r="A25" s="2">
        <v>3</v>
      </c>
      <c r="B25" s="2">
        <v>1</v>
      </c>
      <c r="C25" s="5">
        <v>901</v>
      </c>
      <c r="D25" s="2" t="s">
        <v>186</v>
      </c>
      <c r="E25" s="5" t="s">
        <v>117</v>
      </c>
      <c r="F25" s="2">
        <v>2.9</v>
      </c>
      <c r="G25" s="5">
        <v>98.25</v>
      </c>
      <c r="H25" s="5">
        <v>30.08</v>
      </c>
      <c r="I25" s="2">
        <f t="shared" si="3"/>
        <v>128.33</v>
      </c>
      <c r="J25" s="5">
        <v>5888</v>
      </c>
      <c r="K25" s="9">
        <f t="shared" si="5"/>
        <v>755607.04</v>
      </c>
      <c r="L25" s="5"/>
      <c r="N25" s="2">
        <v>3</v>
      </c>
      <c r="O25" s="2">
        <v>2</v>
      </c>
      <c r="P25" s="5">
        <v>802</v>
      </c>
      <c r="Q25" s="2" t="s">
        <v>187</v>
      </c>
      <c r="R25" s="5" t="s">
        <v>142</v>
      </c>
      <c r="S25" s="2">
        <v>2.9</v>
      </c>
      <c r="T25" s="2">
        <v>86.59</v>
      </c>
      <c r="U25" s="2">
        <v>26.5</v>
      </c>
      <c r="V25" s="2">
        <f t="shared" si="0"/>
        <v>113.09</v>
      </c>
      <c r="W25" s="5">
        <v>5858</v>
      </c>
      <c r="X25" s="9">
        <f t="shared" si="1"/>
        <v>662481.22</v>
      </c>
      <c r="Y25" s="5"/>
      <c r="AA25" s="2">
        <v>3</v>
      </c>
      <c r="AB25" s="2">
        <v>3</v>
      </c>
      <c r="AC25" s="5">
        <v>802</v>
      </c>
      <c r="AD25" s="2" t="s">
        <v>188</v>
      </c>
      <c r="AE25" s="5" t="s">
        <v>117</v>
      </c>
      <c r="AF25" s="2">
        <v>2.9</v>
      </c>
      <c r="AG25" s="5">
        <v>98.25</v>
      </c>
      <c r="AH25" s="5">
        <v>30.08</v>
      </c>
      <c r="AI25" s="2">
        <f t="shared" si="4"/>
        <v>128.33</v>
      </c>
      <c r="AJ25" s="5">
        <v>5858</v>
      </c>
      <c r="AK25" s="9">
        <f t="shared" si="2"/>
        <v>751757.14</v>
      </c>
      <c r="AL25" s="5"/>
    </row>
    <row r="26" ht="20.1" customHeight="1" spans="1:38">
      <c r="A26" s="2">
        <v>3</v>
      </c>
      <c r="B26" s="2">
        <v>1</v>
      </c>
      <c r="C26" s="5">
        <v>902</v>
      </c>
      <c r="D26" s="2" t="s">
        <v>189</v>
      </c>
      <c r="E26" s="5" t="s">
        <v>142</v>
      </c>
      <c r="F26" s="2">
        <v>2.9</v>
      </c>
      <c r="G26" s="5">
        <v>88.99</v>
      </c>
      <c r="H26" s="5">
        <v>27.24</v>
      </c>
      <c r="I26" s="2">
        <f t="shared" si="3"/>
        <v>116.23</v>
      </c>
      <c r="J26" s="5">
        <v>5888</v>
      </c>
      <c r="K26" s="9">
        <f t="shared" si="5"/>
        <v>684362.24</v>
      </c>
      <c r="L26" s="5"/>
      <c r="N26" s="2">
        <v>3</v>
      </c>
      <c r="O26" s="2">
        <v>2</v>
      </c>
      <c r="P26" s="5">
        <v>901</v>
      </c>
      <c r="Q26" s="2" t="s">
        <v>190</v>
      </c>
      <c r="R26" s="5" t="s">
        <v>142</v>
      </c>
      <c r="S26" s="2">
        <v>2.9</v>
      </c>
      <c r="T26" s="2">
        <v>86.59</v>
      </c>
      <c r="U26" s="2">
        <v>26.5</v>
      </c>
      <c r="V26" s="2">
        <f t="shared" si="0"/>
        <v>113.09</v>
      </c>
      <c r="W26" s="5">
        <v>5888</v>
      </c>
      <c r="X26" s="9">
        <f t="shared" si="1"/>
        <v>665873.92</v>
      </c>
      <c r="Y26" s="5"/>
      <c r="AA26" s="2">
        <v>3</v>
      </c>
      <c r="AB26" s="2">
        <v>3</v>
      </c>
      <c r="AC26" s="5">
        <v>901</v>
      </c>
      <c r="AD26" s="2" t="s">
        <v>191</v>
      </c>
      <c r="AE26" s="5" t="s">
        <v>142</v>
      </c>
      <c r="AF26" s="2">
        <v>2.9</v>
      </c>
      <c r="AG26" s="2">
        <v>88.99</v>
      </c>
      <c r="AH26" s="2">
        <v>27.24</v>
      </c>
      <c r="AI26" s="2">
        <f t="shared" si="4"/>
        <v>116.23</v>
      </c>
      <c r="AJ26" s="5">
        <v>5888</v>
      </c>
      <c r="AK26" s="9">
        <f t="shared" si="2"/>
        <v>684362.24</v>
      </c>
      <c r="AL26" s="5"/>
    </row>
    <row r="27" ht="20.1" customHeight="1" spans="1:38">
      <c r="A27" s="2">
        <v>3</v>
      </c>
      <c r="B27" s="2">
        <v>1</v>
      </c>
      <c r="C27" s="5">
        <v>1001</v>
      </c>
      <c r="D27" s="2" t="s">
        <v>192</v>
      </c>
      <c r="E27" s="5" t="s">
        <v>117</v>
      </c>
      <c r="F27" s="2">
        <v>2.9</v>
      </c>
      <c r="G27" s="5">
        <v>98.25</v>
      </c>
      <c r="H27" s="5">
        <v>30.08</v>
      </c>
      <c r="I27" s="2">
        <f t="shared" si="3"/>
        <v>128.33</v>
      </c>
      <c r="J27" s="5">
        <v>5888</v>
      </c>
      <c r="K27" s="9">
        <f t="shared" si="5"/>
        <v>755607.04</v>
      </c>
      <c r="L27" s="5"/>
      <c r="N27" s="2">
        <v>3</v>
      </c>
      <c r="O27" s="2">
        <v>2</v>
      </c>
      <c r="P27" s="5">
        <v>902</v>
      </c>
      <c r="Q27" s="2" t="s">
        <v>193</v>
      </c>
      <c r="R27" s="5" t="s">
        <v>142</v>
      </c>
      <c r="S27" s="2">
        <v>2.9</v>
      </c>
      <c r="T27" s="2">
        <v>86.59</v>
      </c>
      <c r="U27" s="2">
        <v>26.5</v>
      </c>
      <c r="V27" s="2">
        <f t="shared" si="0"/>
        <v>113.09</v>
      </c>
      <c r="W27" s="5">
        <v>5888</v>
      </c>
      <c r="X27" s="9">
        <f t="shared" si="1"/>
        <v>665873.92</v>
      </c>
      <c r="Y27" s="5"/>
      <c r="AA27" s="2">
        <v>3</v>
      </c>
      <c r="AB27" s="2">
        <v>3</v>
      </c>
      <c r="AC27" s="5">
        <v>902</v>
      </c>
      <c r="AD27" s="2" t="s">
        <v>194</v>
      </c>
      <c r="AE27" s="5" t="s">
        <v>117</v>
      </c>
      <c r="AF27" s="2">
        <v>2.9</v>
      </c>
      <c r="AG27" s="5">
        <v>98.25</v>
      </c>
      <c r="AH27" s="5">
        <v>30.08</v>
      </c>
      <c r="AI27" s="2">
        <f t="shared" si="4"/>
        <v>128.33</v>
      </c>
      <c r="AJ27" s="5">
        <v>5888</v>
      </c>
      <c r="AK27" s="9">
        <f t="shared" si="2"/>
        <v>755607.04</v>
      </c>
      <c r="AL27" s="5"/>
    </row>
    <row r="28" ht="20.1" customHeight="1" spans="1:38">
      <c r="A28" s="2">
        <v>3</v>
      </c>
      <c r="B28" s="2">
        <v>1</v>
      </c>
      <c r="C28" s="5">
        <v>1002</v>
      </c>
      <c r="D28" s="2" t="s">
        <v>195</v>
      </c>
      <c r="E28" s="5" t="s">
        <v>142</v>
      </c>
      <c r="F28" s="2">
        <v>2.9</v>
      </c>
      <c r="G28" s="5">
        <v>88.99</v>
      </c>
      <c r="H28" s="5">
        <v>27.24</v>
      </c>
      <c r="I28" s="2">
        <f t="shared" si="3"/>
        <v>116.23</v>
      </c>
      <c r="J28" s="5">
        <v>5888</v>
      </c>
      <c r="K28" s="9">
        <f t="shared" si="5"/>
        <v>684362.24</v>
      </c>
      <c r="L28" s="5"/>
      <c r="N28" s="2">
        <v>3</v>
      </c>
      <c r="O28" s="2">
        <v>2</v>
      </c>
      <c r="P28" s="5">
        <v>1001</v>
      </c>
      <c r="Q28" s="2" t="s">
        <v>196</v>
      </c>
      <c r="R28" s="5" t="s">
        <v>142</v>
      </c>
      <c r="S28" s="2">
        <v>2.9</v>
      </c>
      <c r="T28" s="2">
        <v>86.59</v>
      </c>
      <c r="U28" s="2">
        <v>26.5</v>
      </c>
      <c r="V28" s="2">
        <f t="shared" si="0"/>
        <v>113.09</v>
      </c>
      <c r="W28" s="5">
        <v>5888</v>
      </c>
      <c r="X28" s="9">
        <f t="shared" si="1"/>
        <v>665873.92</v>
      </c>
      <c r="Y28" s="5"/>
      <c r="AA28" s="2">
        <v>3</v>
      </c>
      <c r="AB28" s="2">
        <v>3</v>
      </c>
      <c r="AC28" s="5">
        <v>1001</v>
      </c>
      <c r="AD28" s="2" t="s">
        <v>197</v>
      </c>
      <c r="AE28" s="5" t="s">
        <v>142</v>
      </c>
      <c r="AF28" s="2">
        <v>2.9</v>
      </c>
      <c r="AG28" s="2">
        <v>88.99</v>
      </c>
      <c r="AH28" s="2">
        <v>27.24</v>
      </c>
      <c r="AI28" s="2">
        <f t="shared" si="4"/>
        <v>116.23</v>
      </c>
      <c r="AJ28" s="5">
        <v>5888</v>
      </c>
      <c r="AK28" s="9">
        <f t="shared" si="2"/>
        <v>684362.24</v>
      </c>
      <c r="AL28" s="5"/>
    </row>
    <row r="29" ht="20.1" customHeight="1" spans="1:38">
      <c r="A29" s="2">
        <v>3</v>
      </c>
      <c r="B29" s="2">
        <v>1</v>
      </c>
      <c r="C29" s="5">
        <v>1101</v>
      </c>
      <c r="D29" s="2" t="s">
        <v>198</v>
      </c>
      <c r="E29" s="5" t="s">
        <v>117</v>
      </c>
      <c r="F29" s="2">
        <v>2.9</v>
      </c>
      <c r="G29" s="5">
        <v>98.25</v>
      </c>
      <c r="H29" s="5">
        <v>30.08</v>
      </c>
      <c r="I29" s="2">
        <f t="shared" si="3"/>
        <v>128.33</v>
      </c>
      <c r="J29" s="5">
        <v>5928</v>
      </c>
      <c r="K29" s="9">
        <f t="shared" si="5"/>
        <v>760740.24</v>
      </c>
      <c r="L29" s="5"/>
      <c r="N29" s="2">
        <v>3</v>
      </c>
      <c r="O29" s="2">
        <v>2</v>
      </c>
      <c r="P29" s="5">
        <v>1002</v>
      </c>
      <c r="Q29" s="2" t="s">
        <v>199</v>
      </c>
      <c r="R29" s="5" t="s">
        <v>142</v>
      </c>
      <c r="S29" s="2">
        <v>2.9</v>
      </c>
      <c r="T29" s="2">
        <v>86.59</v>
      </c>
      <c r="U29" s="2">
        <v>26.5</v>
      </c>
      <c r="V29" s="2">
        <f t="shared" si="0"/>
        <v>113.09</v>
      </c>
      <c r="W29" s="5">
        <v>5888</v>
      </c>
      <c r="X29" s="9">
        <f t="shared" si="1"/>
        <v>665873.92</v>
      </c>
      <c r="Y29" s="5"/>
      <c r="AA29" s="2">
        <v>3</v>
      </c>
      <c r="AB29" s="2">
        <v>3</v>
      </c>
      <c r="AC29" s="5">
        <v>1002</v>
      </c>
      <c r="AD29" s="2" t="s">
        <v>200</v>
      </c>
      <c r="AE29" s="5" t="s">
        <v>117</v>
      </c>
      <c r="AF29" s="2">
        <v>2.9</v>
      </c>
      <c r="AG29" s="5">
        <v>98.25</v>
      </c>
      <c r="AH29" s="5">
        <v>30.08</v>
      </c>
      <c r="AI29" s="2">
        <f t="shared" si="4"/>
        <v>128.33</v>
      </c>
      <c r="AJ29" s="5">
        <v>5888</v>
      </c>
      <c r="AK29" s="9">
        <f t="shared" si="2"/>
        <v>755607.04</v>
      </c>
      <c r="AL29" s="5"/>
    </row>
    <row r="30" ht="20.1" customHeight="1" spans="1:38">
      <c r="A30" s="2">
        <v>3</v>
      </c>
      <c r="B30" s="2">
        <v>1</v>
      </c>
      <c r="C30" s="5">
        <v>1102</v>
      </c>
      <c r="D30" s="2" t="s">
        <v>201</v>
      </c>
      <c r="E30" s="5" t="s">
        <v>142</v>
      </c>
      <c r="F30" s="2">
        <v>2.9</v>
      </c>
      <c r="G30" s="5">
        <v>88.99</v>
      </c>
      <c r="H30" s="5">
        <v>27.24</v>
      </c>
      <c r="I30" s="2">
        <f t="shared" si="3"/>
        <v>116.23</v>
      </c>
      <c r="J30" s="5">
        <v>5928</v>
      </c>
      <c r="K30" s="9">
        <f t="shared" si="5"/>
        <v>689011.44</v>
      </c>
      <c r="L30" s="5"/>
      <c r="N30" s="2">
        <v>3</v>
      </c>
      <c r="O30" s="2">
        <v>2</v>
      </c>
      <c r="P30" s="5">
        <v>1101</v>
      </c>
      <c r="Q30" s="2" t="s">
        <v>202</v>
      </c>
      <c r="R30" s="5" t="s">
        <v>142</v>
      </c>
      <c r="S30" s="2">
        <v>2.9</v>
      </c>
      <c r="T30" s="2">
        <v>86.59</v>
      </c>
      <c r="U30" s="2">
        <v>26.5</v>
      </c>
      <c r="V30" s="2">
        <f t="shared" si="0"/>
        <v>113.09</v>
      </c>
      <c r="W30" s="5">
        <v>5928</v>
      </c>
      <c r="X30" s="9">
        <f t="shared" si="1"/>
        <v>670397.52</v>
      </c>
      <c r="Y30" s="5"/>
      <c r="AA30" s="2">
        <v>3</v>
      </c>
      <c r="AB30" s="2">
        <v>3</v>
      </c>
      <c r="AC30" s="5">
        <v>1101</v>
      </c>
      <c r="AD30" s="2" t="s">
        <v>203</v>
      </c>
      <c r="AE30" s="5" t="s">
        <v>142</v>
      </c>
      <c r="AF30" s="2">
        <v>2.9</v>
      </c>
      <c r="AG30" s="2">
        <v>88.99</v>
      </c>
      <c r="AH30" s="2">
        <v>27.24</v>
      </c>
      <c r="AI30" s="2">
        <f t="shared" si="4"/>
        <v>116.23</v>
      </c>
      <c r="AJ30" s="5">
        <v>5928</v>
      </c>
      <c r="AK30" s="9">
        <f t="shared" si="2"/>
        <v>689011.44</v>
      </c>
      <c r="AL30" s="5"/>
    </row>
    <row r="31" ht="20.1" customHeight="1" spans="1:38">
      <c r="A31" s="2">
        <v>3</v>
      </c>
      <c r="B31" s="2">
        <v>1</v>
      </c>
      <c r="C31" s="5">
        <v>1201</v>
      </c>
      <c r="D31" s="2" t="s">
        <v>204</v>
      </c>
      <c r="E31" s="5" t="s">
        <v>117</v>
      </c>
      <c r="F31" s="2">
        <v>2.9</v>
      </c>
      <c r="G31" s="5">
        <v>98.25</v>
      </c>
      <c r="H31" s="5">
        <v>30.08</v>
      </c>
      <c r="I31" s="2">
        <f t="shared" si="3"/>
        <v>128.33</v>
      </c>
      <c r="J31" s="5">
        <v>5958</v>
      </c>
      <c r="K31" s="9">
        <f t="shared" si="5"/>
        <v>764590.14</v>
      </c>
      <c r="L31" s="5"/>
      <c r="N31" s="2">
        <v>3</v>
      </c>
      <c r="O31" s="2">
        <v>2</v>
      </c>
      <c r="P31" s="5">
        <v>1102</v>
      </c>
      <c r="Q31" s="2" t="s">
        <v>205</v>
      </c>
      <c r="R31" s="5" t="s">
        <v>142</v>
      </c>
      <c r="S31" s="2">
        <v>2.9</v>
      </c>
      <c r="T31" s="2">
        <v>86.59</v>
      </c>
      <c r="U31" s="2">
        <v>26.5</v>
      </c>
      <c r="V31" s="2">
        <f t="shared" si="0"/>
        <v>113.09</v>
      </c>
      <c r="W31" s="5">
        <v>5928</v>
      </c>
      <c r="X31" s="9">
        <f t="shared" si="1"/>
        <v>670397.52</v>
      </c>
      <c r="Y31" s="5"/>
      <c r="AA31" s="2">
        <v>3</v>
      </c>
      <c r="AB31" s="2">
        <v>3</v>
      </c>
      <c r="AC31" s="5">
        <v>1102</v>
      </c>
      <c r="AD31" s="2" t="s">
        <v>206</v>
      </c>
      <c r="AE31" s="5" t="s">
        <v>117</v>
      </c>
      <c r="AF31" s="2">
        <v>2.9</v>
      </c>
      <c r="AG31" s="5">
        <v>98.25</v>
      </c>
      <c r="AH31" s="5">
        <v>30.08</v>
      </c>
      <c r="AI31" s="2">
        <f t="shared" si="4"/>
        <v>128.33</v>
      </c>
      <c r="AJ31" s="5">
        <v>5928</v>
      </c>
      <c r="AK31" s="9">
        <f t="shared" si="2"/>
        <v>760740.24</v>
      </c>
      <c r="AL31" s="5"/>
    </row>
    <row r="32" ht="20.1" customHeight="1" spans="1:38">
      <c r="A32" s="2">
        <v>3</v>
      </c>
      <c r="B32" s="2">
        <v>1</v>
      </c>
      <c r="C32" s="5">
        <v>1202</v>
      </c>
      <c r="D32" s="2" t="s">
        <v>207</v>
      </c>
      <c r="E32" s="5" t="s">
        <v>142</v>
      </c>
      <c r="F32" s="2">
        <v>2.9</v>
      </c>
      <c r="G32" s="5">
        <v>88.99</v>
      </c>
      <c r="H32" s="5">
        <v>27.24</v>
      </c>
      <c r="I32" s="2">
        <f t="shared" ref="I32:I48" si="6">SUM(G32:H32)</f>
        <v>116.23</v>
      </c>
      <c r="J32" s="5">
        <v>5958</v>
      </c>
      <c r="K32" s="9">
        <f t="shared" si="5"/>
        <v>692498.34</v>
      </c>
      <c r="L32" s="5"/>
      <c r="N32" s="2">
        <v>3</v>
      </c>
      <c r="O32" s="2">
        <v>2</v>
      </c>
      <c r="P32" s="5">
        <v>1201</v>
      </c>
      <c r="Q32" s="2" t="s">
        <v>208</v>
      </c>
      <c r="R32" s="5" t="s">
        <v>142</v>
      </c>
      <c r="S32" s="2">
        <v>2.9</v>
      </c>
      <c r="T32" s="2">
        <v>86.59</v>
      </c>
      <c r="U32" s="2">
        <v>26.5</v>
      </c>
      <c r="V32" s="2">
        <f t="shared" si="0"/>
        <v>113.09</v>
      </c>
      <c r="W32" s="5">
        <v>5958</v>
      </c>
      <c r="X32" s="9">
        <f t="shared" si="1"/>
        <v>673790.22</v>
      </c>
      <c r="Y32" s="5"/>
      <c r="AA32" s="2">
        <v>3</v>
      </c>
      <c r="AB32" s="2">
        <v>3</v>
      </c>
      <c r="AC32" s="5">
        <v>1201</v>
      </c>
      <c r="AD32" s="2" t="s">
        <v>209</v>
      </c>
      <c r="AE32" s="5" t="s">
        <v>142</v>
      </c>
      <c r="AF32" s="2">
        <v>2.9</v>
      </c>
      <c r="AG32" s="2">
        <v>88.99</v>
      </c>
      <c r="AH32" s="2">
        <v>27.24</v>
      </c>
      <c r="AI32" s="2">
        <f t="shared" si="4"/>
        <v>116.23</v>
      </c>
      <c r="AJ32" s="5">
        <v>5958</v>
      </c>
      <c r="AK32" s="9">
        <f t="shared" si="2"/>
        <v>692498.34</v>
      </c>
      <c r="AL32" s="5"/>
    </row>
    <row r="33" ht="20.1" customHeight="1" spans="1:38">
      <c r="A33" s="2">
        <v>3</v>
      </c>
      <c r="B33" s="2">
        <v>1</v>
      </c>
      <c r="C33" s="5">
        <v>1301</v>
      </c>
      <c r="D33" s="2" t="s">
        <v>210</v>
      </c>
      <c r="E33" s="5" t="s">
        <v>117</v>
      </c>
      <c r="F33" s="2">
        <v>2.9</v>
      </c>
      <c r="G33" s="5">
        <v>98.25</v>
      </c>
      <c r="H33" s="5">
        <v>30.08</v>
      </c>
      <c r="I33" s="2">
        <f t="shared" si="6"/>
        <v>128.33</v>
      </c>
      <c r="J33" s="5">
        <v>5988</v>
      </c>
      <c r="K33" s="9">
        <f t="shared" si="5"/>
        <v>768440.04</v>
      </c>
      <c r="L33" s="5"/>
      <c r="N33" s="2">
        <v>3</v>
      </c>
      <c r="O33" s="2">
        <v>2</v>
      </c>
      <c r="P33" s="5">
        <v>1202</v>
      </c>
      <c r="Q33" s="2" t="s">
        <v>211</v>
      </c>
      <c r="R33" s="5" t="s">
        <v>142</v>
      </c>
      <c r="S33" s="2">
        <v>2.9</v>
      </c>
      <c r="T33" s="2">
        <v>86.59</v>
      </c>
      <c r="U33" s="2">
        <v>26.5</v>
      </c>
      <c r="V33" s="2">
        <f t="shared" si="0"/>
        <v>113.09</v>
      </c>
      <c r="W33" s="5">
        <v>5958</v>
      </c>
      <c r="X33" s="9">
        <f t="shared" si="1"/>
        <v>673790.22</v>
      </c>
      <c r="Y33" s="5"/>
      <c r="AA33" s="2">
        <v>3</v>
      </c>
      <c r="AB33" s="2">
        <v>3</v>
      </c>
      <c r="AC33" s="5">
        <v>1202</v>
      </c>
      <c r="AD33" s="2" t="s">
        <v>212</v>
      </c>
      <c r="AE33" s="5" t="s">
        <v>117</v>
      </c>
      <c r="AF33" s="2">
        <v>2.9</v>
      </c>
      <c r="AG33" s="5">
        <v>98.25</v>
      </c>
      <c r="AH33" s="5">
        <v>30.08</v>
      </c>
      <c r="AI33" s="2">
        <f t="shared" si="4"/>
        <v>128.33</v>
      </c>
      <c r="AJ33" s="5">
        <v>5958</v>
      </c>
      <c r="AK33" s="9">
        <f t="shared" si="2"/>
        <v>764590.14</v>
      </c>
      <c r="AL33" s="5"/>
    </row>
    <row r="34" ht="20.1" customHeight="1" spans="1:38">
      <c r="A34" s="2">
        <v>3</v>
      </c>
      <c r="B34" s="2">
        <v>1</v>
      </c>
      <c r="C34" s="5">
        <v>1302</v>
      </c>
      <c r="D34" s="2" t="s">
        <v>213</v>
      </c>
      <c r="E34" s="5" t="s">
        <v>142</v>
      </c>
      <c r="F34" s="2">
        <v>2.9</v>
      </c>
      <c r="G34" s="5">
        <v>88.99</v>
      </c>
      <c r="H34" s="5">
        <v>27.24</v>
      </c>
      <c r="I34" s="2">
        <f t="shared" si="6"/>
        <v>116.23</v>
      </c>
      <c r="J34" s="5">
        <v>5988</v>
      </c>
      <c r="K34" s="9">
        <f t="shared" si="5"/>
        <v>695985.24</v>
      </c>
      <c r="L34" s="5"/>
      <c r="N34" s="2">
        <v>3</v>
      </c>
      <c r="O34" s="2">
        <v>2</v>
      </c>
      <c r="P34" s="5">
        <v>1301</v>
      </c>
      <c r="Q34" s="2" t="s">
        <v>214</v>
      </c>
      <c r="R34" s="5" t="s">
        <v>142</v>
      </c>
      <c r="S34" s="2">
        <v>2.9</v>
      </c>
      <c r="T34" s="2">
        <v>86.59</v>
      </c>
      <c r="U34" s="2">
        <v>26.5</v>
      </c>
      <c r="V34" s="2">
        <f t="shared" si="0"/>
        <v>113.09</v>
      </c>
      <c r="W34" s="5">
        <v>5988</v>
      </c>
      <c r="X34" s="9">
        <f t="shared" si="1"/>
        <v>677182.92</v>
      </c>
      <c r="Y34" s="5"/>
      <c r="AA34" s="2">
        <v>3</v>
      </c>
      <c r="AB34" s="2">
        <v>3</v>
      </c>
      <c r="AC34" s="5">
        <v>1301</v>
      </c>
      <c r="AD34" s="2" t="s">
        <v>215</v>
      </c>
      <c r="AE34" s="5" t="s">
        <v>142</v>
      </c>
      <c r="AF34" s="2">
        <v>2.9</v>
      </c>
      <c r="AG34" s="2">
        <v>88.99</v>
      </c>
      <c r="AH34" s="2">
        <v>27.24</v>
      </c>
      <c r="AI34" s="2">
        <f t="shared" si="4"/>
        <v>116.23</v>
      </c>
      <c r="AJ34" s="5">
        <v>5988</v>
      </c>
      <c r="AK34" s="9">
        <f t="shared" si="2"/>
        <v>695985.24</v>
      </c>
      <c r="AL34" s="5"/>
    </row>
    <row r="35" ht="20.1" customHeight="1" spans="1:38">
      <c r="A35" s="2">
        <v>3</v>
      </c>
      <c r="B35" s="2">
        <v>1</v>
      </c>
      <c r="C35" s="5">
        <v>1401</v>
      </c>
      <c r="D35" s="2" t="s">
        <v>216</v>
      </c>
      <c r="E35" s="5" t="s">
        <v>117</v>
      </c>
      <c r="F35" s="2">
        <v>2.9</v>
      </c>
      <c r="G35" s="5">
        <v>98.25</v>
      </c>
      <c r="H35" s="5">
        <v>30.08</v>
      </c>
      <c r="I35" s="2">
        <f t="shared" si="6"/>
        <v>128.33</v>
      </c>
      <c r="J35" s="5">
        <v>5928</v>
      </c>
      <c r="K35" s="9">
        <f t="shared" si="5"/>
        <v>760740.24</v>
      </c>
      <c r="L35" s="5"/>
      <c r="N35" s="2">
        <v>3</v>
      </c>
      <c r="O35" s="2">
        <v>2</v>
      </c>
      <c r="P35" s="5">
        <v>1302</v>
      </c>
      <c r="Q35" s="2" t="s">
        <v>217</v>
      </c>
      <c r="R35" s="5" t="s">
        <v>142</v>
      </c>
      <c r="S35" s="2">
        <v>2.9</v>
      </c>
      <c r="T35" s="2">
        <v>86.59</v>
      </c>
      <c r="U35" s="2">
        <v>26.5</v>
      </c>
      <c r="V35" s="2">
        <f t="shared" si="0"/>
        <v>113.09</v>
      </c>
      <c r="W35" s="5">
        <v>5988</v>
      </c>
      <c r="X35" s="9">
        <f t="shared" si="1"/>
        <v>677182.92</v>
      </c>
      <c r="Y35" s="5"/>
      <c r="AA35" s="2">
        <v>3</v>
      </c>
      <c r="AB35" s="2">
        <v>3</v>
      </c>
      <c r="AC35" s="5">
        <v>1302</v>
      </c>
      <c r="AD35" s="2" t="s">
        <v>218</v>
      </c>
      <c r="AE35" s="5" t="s">
        <v>117</v>
      </c>
      <c r="AF35" s="2">
        <v>2.9</v>
      </c>
      <c r="AG35" s="5">
        <v>98.25</v>
      </c>
      <c r="AH35" s="5">
        <v>30.08</v>
      </c>
      <c r="AI35" s="2">
        <f t="shared" si="4"/>
        <v>128.33</v>
      </c>
      <c r="AJ35" s="5">
        <v>5988</v>
      </c>
      <c r="AK35" s="9">
        <f t="shared" si="2"/>
        <v>768440.04</v>
      </c>
      <c r="AL35" s="5"/>
    </row>
    <row r="36" ht="20.1" customHeight="1" spans="1:38">
      <c r="A36" s="2">
        <v>3</v>
      </c>
      <c r="B36" s="2">
        <v>1</v>
      </c>
      <c r="C36" s="5">
        <v>1402</v>
      </c>
      <c r="D36" s="2" t="s">
        <v>219</v>
      </c>
      <c r="E36" s="5" t="s">
        <v>142</v>
      </c>
      <c r="F36" s="2">
        <v>2.9</v>
      </c>
      <c r="G36" s="5">
        <v>88.99</v>
      </c>
      <c r="H36" s="5">
        <v>27.24</v>
      </c>
      <c r="I36" s="2">
        <f t="shared" si="6"/>
        <v>116.23</v>
      </c>
      <c r="J36" s="5">
        <v>5928</v>
      </c>
      <c r="K36" s="9">
        <f t="shared" si="5"/>
        <v>689011.44</v>
      </c>
      <c r="L36" s="5"/>
      <c r="N36" s="2">
        <v>3</v>
      </c>
      <c r="O36" s="2">
        <v>2</v>
      </c>
      <c r="P36" s="5">
        <v>1401</v>
      </c>
      <c r="Q36" s="2" t="s">
        <v>220</v>
      </c>
      <c r="R36" s="5" t="s">
        <v>142</v>
      </c>
      <c r="S36" s="2">
        <v>2.9</v>
      </c>
      <c r="T36" s="2">
        <v>86.59</v>
      </c>
      <c r="U36" s="2">
        <v>26.5</v>
      </c>
      <c r="V36" s="2">
        <f t="shared" si="0"/>
        <v>113.09</v>
      </c>
      <c r="W36" s="5">
        <v>5928</v>
      </c>
      <c r="X36" s="9">
        <f t="shared" si="1"/>
        <v>670397.52</v>
      </c>
      <c r="Y36" s="5"/>
      <c r="AA36" s="2">
        <v>3</v>
      </c>
      <c r="AB36" s="2">
        <v>3</v>
      </c>
      <c r="AC36" s="5">
        <v>1401</v>
      </c>
      <c r="AD36" s="2" t="s">
        <v>221</v>
      </c>
      <c r="AE36" s="5" t="s">
        <v>142</v>
      </c>
      <c r="AF36" s="2">
        <v>2.9</v>
      </c>
      <c r="AG36" s="2">
        <v>88.99</v>
      </c>
      <c r="AH36" s="2">
        <v>27.24</v>
      </c>
      <c r="AI36" s="2">
        <f t="shared" si="4"/>
        <v>116.23</v>
      </c>
      <c r="AJ36" s="5">
        <v>5928</v>
      </c>
      <c r="AK36" s="9">
        <f t="shared" si="2"/>
        <v>689011.44</v>
      </c>
      <c r="AL36" s="5"/>
    </row>
    <row r="37" ht="20.1" customHeight="1" spans="1:38">
      <c r="A37" s="2">
        <v>3</v>
      </c>
      <c r="B37" s="2">
        <v>1</v>
      </c>
      <c r="C37" s="5">
        <v>1501</v>
      </c>
      <c r="D37" s="2" t="s">
        <v>222</v>
      </c>
      <c r="E37" s="5" t="s">
        <v>117</v>
      </c>
      <c r="F37" s="2">
        <v>2.9</v>
      </c>
      <c r="G37" s="5">
        <v>98.25</v>
      </c>
      <c r="H37" s="5">
        <v>30.08</v>
      </c>
      <c r="I37" s="2">
        <f t="shared" si="6"/>
        <v>128.33</v>
      </c>
      <c r="J37" s="5">
        <v>5988</v>
      </c>
      <c r="K37" s="9">
        <f t="shared" si="5"/>
        <v>768440.04</v>
      </c>
      <c r="L37" s="5"/>
      <c r="N37" s="2">
        <v>3</v>
      </c>
      <c r="O37" s="2">
        <v>2</v>
      </c>
      <c r="P37" s="5">
        <v>1402</v>
      </c>
      <c r="Q37" s="2" t="s">
        <v>223</v>
      </c>
      <c r="R37" s="5" t="s">
        <v>142</v>
      </c>
      <c r="S37" s="2">
        <v>2.9</v>
      </c>
      <c r="T37" s="2">
        <v>86.59</v>
      </c>
      <c r="U37" s="2">
        <v>26.5</v>
      </c>
      <c r="V37" s="2">
        <f t="shared" si="0"/>
        <v>113.09</v>
      </c>
      <c r="W37" s="5">
        <v>5928</v>
      </c>
      <c r="X37" s="9">
        <f t="shared" si="1"/>
        <v>670397.52</v>
      </c>
      <c r="Y37" s="5"/>
      <c r="AA37" s="2">
        <v>3</v>
      </c>
      <c r="AB37" s="2">
        <v>3</v>
      </c>
      <c r="AC37" s="5">
        <v>1402</v>
      </c>
      <c r="AD37" s="2" t="s">
        <v>224</v>
      </c>
      <c r="AE37" s="5" t="s">
        <v>117</v>
      </c>
      <c r="AF37" s="2">
        <v>2.9</v>
      </c>
      <c r="AG37" s="5">
        <v>98.25</v>
      </c>
      <c r="AH37" s="5">
        <v>30.08</v>
      </c>
      <c r="AI37" s="2">
        <f t="shared" si="4"/>
        <v>128.33</v>
      </c>
      <c r="AJ37" s="5">
        <v>5928</v>
      </c>
      <c r="AK37" s="9">
        <f t="shared" si="2"/>
        <v>760740.24</v>
      </c>
      <c r="AL37" s="5"/>
    </row>
    <row r="38" ht="20.1" customHeight="1" spans="1:38">
      <c r="A38" s="2">
        <v>3</v>
      </c>
      <c r="B38" s="2">
        <v>1</v>
      </c>
      <c r="C38" s="5">
        <v>1502</v>
      </c>
      <c r="D38" s="2" t="s">
        <v>225</v>
      </c>
      <c r="E38" s="5" t="s">
        <v>142</v>
      </c>
      <c r="F38" s="2">
        <v>2.9</v>
      </c>
      <c r="G38" s="5">
        <v>88.99</v>
      </c>
      <c r="H38" s="5">
        <v>27.24</v>
      </c>
      <c r="I38" s="2">
        <f t="shared" si="6"/>
        <v>116.23</v>
      </c>
      <c r="J38" s="5">
        <v>5988</v>
      </c>
      <c r="K38" s="9">
        <f t="shared" si="5"/>
        <v>695985.24</v>
      </c>
      <c r="L38" s="5"/>
      <c r="N38" s="2">
        <v>3</v>
      </c>
      <c r="O38" s="2">
        <v>2</v>
      </c>
      <c r="P38" s="5">
        <v>1501</v>
      </c>
      <c r="Q38" s="2" t="s">
        <v>226</v>
      </c>
      <c r="R38" s="5" t="s">
        <v>142</v>
      </c>
      <c r="S38" s="2">
        <v>2.9</v>
      </c>
      <c r="T38" s="2">
        <v>86.59</v>
      </c>
      <c r="U38" s="2">
        <v>26.5</v>
      </c>
      <c r="V38" s="2">
        <f t="shared" si="0"/>
        <v>113.09</v>
      </c>
      <c r="W38" s="5">
        <v>5988</v>
      </c>
      <c r="X38" s="9">
        <f t="shared" si="1"/>
        <v>677182.92</v>
      </c>
      <c r="Y38" s="5"/>
      <c r="AA38" s="2">
        <v>3</v>
      </c>
      <c r="AB38" s="2">
        <v>3</v>
      </c>
      <c r="AC38" s="5">
        <v>1501</v>
      </c>
      <c r="AD38" s="2" t="s">
        <v>227</v>
      </c>
      <c r="AE38" s="5" t="s">
        <v>142</v>
      </c>
      <c r="AF38" s="2">
        <v>2.9</v>
      </c>
      <c r="AG38" s="2">
        <v>88.99</v>
      </c>
      <c r="AH38" s="2">
        <v>27.24</v>
      </c>
      <c r="AI38" s="2">
        <f t="shared" ref="AI38:AI49" si="7">SUM(AG38:AH38)</f>
        <v>116.23</v>
      </c>
      <c r="AJ38" s="5">
        <v>5988</v>
      </c>
      <c r="AK38" s="9">
        <f t="shared" si="2"/>
        <v>695985.24</v>
      </c>
      <c r="AL38" s="5"/>
    </row>
    <row r="39" ht="20.1" customHeight="1" spans="1:38">
      <c r="A39" s="2">
        <v>3</v>
      </c>
      <c r="B39" s="2">
        <v>1</v>
      </c>
      <c r="C39" s="5">
        <v>1601</v>
      </c>
      <c r="D39" s="2" t="s">
        <v>228</v>
      </c>
      <c r="E39" s="5" t="s">
        <v>117</v>
      </c>
      <c r="F39" s="2">
        <v>2.9</v>
      </c>
      <c r="G39" s="5">
        <v>98.25</v>
      </c>
      <c r="H39" s="5">
        <v>30.08</v>
      </c>
      <c r="I39" s="2">
        <f t="shared" si="6"/>
        <v>128.33</v>
      </c>
      <c r="J39" s="5">
        <v>5958</v>
      </c>
      <c r="K39" s="9">
        <f t="shared" si="5"/>
        <v>764590.14</v>
      </c>
      <c r="L39" s="5"/>
      <c r="N39" s="2">
        <v>3</v>
      </c>
      <c r="O39" s="2">
        <v>2</v>
      </c>
      <c r="P39" s="5">
        <v>1502</v>
      </c>
      <c r="Q39" s="2" t="s">
        <v>229</v>
      </c>
      <c r="R39" s="5" t="s">
        <v>142</v>
      </c>
      <c r="S39" s="2">
        <v>2.9</v>
      </c>
      <c r="T39" s="2">
        <v>86.59</v>
      </c>
      <c r="U39" s="2">
        <v>26.5</v>
      </c>
      <c r="V39" s="2">
        <f t="shared" si="0"/>
        <v>113.09</v>
      </c>
      <c r="W39" s="5">
        <v>5988</v>
      </c>
      <c r="X39" s="9">
        <f t="shared" si="1"/>
        <v>677182.92</v>
      </c>
      <c r="Y39" s="5"/>
      <c r="AA39" s="2">
        <v>3</v>
      </c>
      <c r="AB39" s="2">
        <v>3</v>
      </c>
      <c r="AC39" s="5">
        <v>1502</v>
      </c>
      <c r="AD39" s="2" t="s">
        <v>230</v>
      </c>
      <c r="AE39" s="5" t="s">
        <v>117</v>
      </c>
      <c r="AF39" s="2">
        <v>2.9</v>
      </c>
      <c r="AG39" s="5">
        <v>98.25</v>
      </c>
      <c r="AH39" s="5">
        <v>30.08</v>
      </c>
      <c r="AI39" s="2">
        <f t="shared" si="7"/>
        <v>128.33</v>
      </c>
      <c r="AJ39" s="5">
        <v>5988</v>
      </c>
      <c r="AK39" s="9">
        <f t="shared" si="2"/>
        <v>768440.04</v>
      </c>
      <c r="AL39" s="5"/>
    </row>
    <row r="40" ht="20.1" customHeight="1" spans="1:38">
      <c r="A40" s="2">
        <v>3</v>
      </c>
      <c r="B40" s="2">
        <v>1</v>
      </c>
      <c r="C40" s="5">
        <v>1602</v>
      </c>
      <c r="D40" s="2" t="s">
        <v>231</v>
      </c>
      <c r="E40" s="5" t="s">
        <v>142</v>
      </c>
      <c r="F40" s="2">
        <v>2.9</v>
      </c>
      <c r="G40" s="5">
        <v>88.99</v>
      </c>
      <c r="H40" s="5">
        <v>27.24</v>
      </c>
      <c r="I40" s="2">
        <f t="shared" si="6"/>
        <v>116.23</v>
      </c>
      <c r="J40" s="5">
        <v>5958</v>
      </c>
      <c r="K40" s="9">
        <f t="shared" si="5"/>
        <v>692498.34</v>
      </c>
      <c r="L40" s="5"/>
      <c r="N40" s="2">
        <v>3</v>
      </c>
      <c r="O40" s="2">
        <v>2</v>
      </c>
      <c r="P40" s="5">
        <v>1601</v>
      </c>
      <c r="Q40" s="2" t="s">
        <v>232</v>
      </c>
      <c r="R40" s="5" t="s">
        <v>142</v>
      </c>
      <c r="S40" s="2">
        <v>2.9</v>
      </c>
      <c r="T40" s="2">
        <v>86.59</v>
      </c>
      <c r="U40" s="2">
        <v>26.5</v>
      </c>
      <c r="V40" s="2">
        <f t="shared" si="0"/>
        <v>113.09</v>
      </c>
      <c r="W40" s="5">
        <v>5958</v>
      </c>
      <c r="X40" s="9">
        <f t="shared" si="1"/>
        <v>673790.22</v>
      </c>
      <c r="Y40" s="5"/>
      <c r="AA40" s="2">
        <v>3</v>
      </c>
      <c r="AB40" s="2">
        <v>3</v>
      </c>
      <c r="AC40" s="5">
        <v>1601</v>
      </c>
      <c r="AD40" s="2" t="s">
        <v>233</v>
      </c>
      <c r="AE40" s="5" t="s">
        <v>142</v>
      </c>
      <c r="AF40" s="2">
        <v>2.9</v>
      </c>
      <c r="AG40" s="2">
        <v>88.99</v>
      </c>
      <c r="AH40" s="2">
        <v>27.24</v>
      </c>
      <c r="AI40" s="2">
        <f t="shared" si="7"/>
        <v>116.23</v>
      </c>
      <c r="AJ40" s="5">
        <v>5958</v>
      </c>
      <c r="AK40" s="9">
        <f t="shared" si="2"/>
        <v>692498.34</v>
      </c>
      <c r="AL40" s="5"/>
    </row>
    <row r="41" ht="20.1" customHeight="1" spans="1:38">
      <c r="A41" s="2">
        <v>3</v>
      </c>
      <c r="B41" s="2">
        <v>1</v>
      </c>
      <c r="C41" s="5">
        <v>1701</v>
      </c>
      <c r="D41" s="2" t="s">
        <v>234</v>
      </c>
      <c r="E41" s="5" t="s">
        <v>117</v>
      </c>
      <c r="F41" s="2">
        <v>2.9</v>
      </c>
      <c r="G41" s="5">
        <v>98.25</v>
      </c>
      <c r="H41" s="5">
        <v>30.08</v>
      </c>
      <c r="I41" s="2">
        <f t="shared" si="6"/>
        <v>128.33</v>
      </c>
      <c r="J41" s="5">
        <v>5928</v>
      </c>
      <c r="K41" s="9">
        <f t="shared" si="5"/>
        <v>760740.24</v>
      </c>
      <c r="L41" s="5"/>
      <c r="N41" s="2">
        <v>3</v>
      </c>
      <c r="O41" s="2">
        <v>2</v>
      </c>
      <c r="P41" s="5">
        <v>1602</v>
      </c>
      <c r="Q41" s="2" t="s">
        <v>235</v>
      </c>
      <c r="R41" s="5" t="s">
        <v>142</v>
      </c>
      <c r="S41" s="2">
        <v>2.9</v>
      </c>
      <c r="T41" s="2">
        <v>86.59</v>
      </c>
      <c r="U41" s="2">
        <v>26.5</v>
      </c>
      <c r="V41" s="2">
        <f t="shared" si="0"/>
        <v>113.09</v>
      </c>
      <c r="W41" s="5">
        <v>5958</v>
      </c>
      <c r="X41" s="9">
        <f t="shared" si="1"/>
        <v>673790.22</v>
      </c>
      <c r="Y41" s="5"/>
      <c r="AA41" s="2">
        <v>3</v>
      </c>
      <c r="AB41" s="2">
        <v>3</v>
      </c>
      <c r="AC41" s="5">
        <v>1602</v>
      </c>
      <c r="AD41" s="2" t="s">
        <v>236</v>
      </c>
      <c r="AE41" s="5" t="s">
        <v>117</v>
      </c>
      <c r="AF41" s="2">
        <v>2.9</v>
      </c>
      <c r="AG41" s="5">
        <v>98.25</v>
      </c>
      <c r="AH41" s="5">
        <v>30.08</v>
      </c>
      <c r="AI41" s="2">
        <f t="shared" si="7"/>
        <v>128.33</v>
      </c>
      <c r="AJ41" s="5">
        <v>5958</v>
      </c>
      <c r="AK41" s="9">
        <f t="shared" si="2"/>
        <v>764590.14</v>
      </c>
      <c r="AL41" s="5"/>
    </row>
    <row r="42" ht="20.1" customHeight="1" spans="1:38">
      <c r="A42" s="2">
        <v>3</v>
      </c>
      <c r="B42" s="2">
        <v>1</v>
      </c>
      <c r="C42" s="5">
        <v>1702</v>
      </c>
      <c r="D42" s="2" t="s">
        <v>237</v>
      </c>
      <c r="E42" s="5" t="s">
        <v>142</v>
      </c>
      <c r="F42" s="2">
        <v>2.9</v>
      </c>
      <c r="G42" s="5">
        <v>88.99</v>
      </c>
      <c r="H42" s="5">
        <v>27.24</v>
      </c>
      <c r="I42" s="2">
        <f t="shared" si="6"/>
        <v>116.23</v>
      </c>
      <c r="J42" s="5">
        <v>5928</v>
      </c>
      <c r="K42" s="9">
        <f t="shared" si="5"/>
        <v>689011.44</v>
      </c>
      <c r="L42" s="5"/>
      <c r="N42" s="2">
        <v>3</v>
      </c>
      <c r="O42" s="2">
        <v>2</v>
      </c>
      <c r="P42" s="5">
        <v>1701</v>
      </c>
      <c r="Q42" s="2" t="s">
        <v>238</v>
      </c>
      <c r="R42" s="5" t="s">
        <v>142</v>
      </c>
      <c r="S42" s="2">
        <v>2.9</v>
      </c>
      <c r="T42" s="2">
        <v>86.59</v>
      </c>
      <c r="U42" s="2">
        <v>26.5</v>
      </c>
      <c r="V42" s="2">
        <f t="shared" si="0"/>
        <v>113.09</v>
      </c>
      <c r="W42" s="5">
        <v>5928</v>
      </c>
      <c r="X42" s="9">
        <f t="shared" si="1"/>
        <v>670397.52</v>
      </c>
      <c r="Y42" s="5"/>
      <c r="AA42" s="2">
        <v>3</v>
      </c>
      <c r="AB42" s="2">
        <v>3</v>
      </c>
      <c r="AC42" s="5">
        <v>1701</v>
      </c>
      <c r="AD42" s="2" t="s">
        <v>239</v>
      </c>
      <c r="AE42" s="5" t="s">
        <v>142</v>
      </c>
      <c r="AF42" s="2">
        <v>2.9</v>
      </c>
      <c r="AG42" s="2">
        <v>88.99</v>
      </c>
      <c r="AH42" s="2">
        <v>27.24</v>
      </c>
      <c r="AI42" s="2">
        <f t="shared" si="7"/>
        <v>116.23</v>
      </c>
      <c r="AJ42" s="5">
        <v>5928</v>
      </c>
      <c r="AK42" s="9">
        <f t="shared" si="2"/>
        <v>689011.44</v>
      </c>
      <c r="AL42" s="5"/>
    </row>
    <row r="43" ht="20.1" customHeight="1" spans="1:38">
      <c r="A43" s="2">
        <v>3</v>
      </c>
      <c r="B43" s="2">
        <v>1</v>
      </c>
      <c r="C43" s="5">
        <v>1801</v>
      </c>
      <c r="D43" s="2" t="s">
        <v>240</v>
      </c>
      <c r="E43" s="5" t="s">
        <v>117</v>
      </c>
      <c r="F43" s="2">
        <v>2.9</v>
      </c>
      <c r="G43" s="5">
        <v>98.25</v>
      </c>
      <c r="H43" s="5">
        <v>30.08</v>
      </c>
      <c r="I43" s="2">
        <f t="shared" si="6"/>
        <v>128.33</v>
      </c>
      <c r="J43" s="5">
        <v>5888</v>
      </c>
      <c r="K43" s="9">
        <f t="shared" si="5"/>
        <v>755607.04</v>
      </c>
      <c r="L43" s="5"/>
      <c r="N43" s="2">
        <v>3</v>
      </c>
      <c r="O43" s="2">
        <v>2</v>
      </c>
      <c r="P43" s="5">
        <v>1702</v>
      </c>
      <c r="Q43" s="2" t="s">
        <v>241</v>
      </c>
      <c r="R43" s="5" t="s">
        <v>142</v>
      </c>
      <c r="S43" s="2">
        <v>2.9</v>
      </c>
      <c r="T43" s="2">
        <v>86.59</v>
      </c>
      <c r="U43" s="2">
        <v>26.5</v>
      </c>
      <c r="V43" s="2">
        <f t="shared" si="0"/>
        <v>113.09</v>
      </c>
      <c r="W43" s="5">
        <v>5928</v>
      </c>
      <c r="X43" s="9">
        <f t="shared" si="1"/>
        <v>670397.52</v>
      </c>
      <c r="Y43" s="5"/>
      <c r="AA43" s="2">
        <v>3</v>
      </c>
      <c r="AB43" s="2">
        <v>3</v>
      </c>
      <c r="AC43" s="5">
        <v>1702</v>
      </c>
      <c r="AD43" s="2" t="s">
        <v>242</v>
      </c>
      <c r="AE43" s="5" t="s">
        <v>117</v>
      </c>
      <c r="AF43" s="2">
        <v>2.9</v>
      </c>
      <c r="AG43" s="5">
        <v>98.25</v>
      </c>
      <c r="AH43" s="5">
        <v>30.08</v>
      </c>
      <c r="AI43" s="2">
        <f t="shared" si="7"/>
        <v>128.33</v>
      </c>
      <c r="AJ43" s="5">
        <v>5928</v>
      </c>
      <c r="AK43" s="9">
        <f t="shared" si="2"/>
        <v>760740.24</v>
      </c>
      <c r="AL43" s="5"/>
    </row>
    <row r="44" ht="20.1" customHeight="1" spans="1:38">
      <c r="A44" s="2">
        <v>3</v>
      </c>
      <c r="B44" s="2">
        <v>1</v>
      </c>
      <c r="C44" s="5">
        <v>1802</v>
      </c>
      <c r="D44" s="2" t="s">
        <v>243</v>
      </c>
      <c r="E44" s="5" t="s">
        <v>142</v>
      </c>
      <c r="F44" s="2">
        <v>2.9</v>
      </c>
      <c r="G44" s="5">
        <v>88.99</v>
      </c>
      <c r="H44" s="5">
        <v>27.24</v>
      </c>
      <c r="I44" s="2">
        <f t="shared" si="6"/>
        <v>116.23</v>
      </c>
      <c r="J44" s="5">
        <v>5888</v>
      </c>
      <c r="K44" s="9">
        <f t="shared" si="5"/>
        <v>684362.24</v>
      </c>
      <c r="L44" s="5"/>
      <c r="N44" s="2">
        <v>3</v>
      </c>
      <c r="O44" s="2">
        <v>2</v>
      </c>
      <c r="P44" s="5">
        <v>1801</v>
      </c>
      <c r="Q44" s="2" t="s">
        <v>244</v>
      </c>
      <c r="R44" s="5" t="s">
        <v>142</v>
      </c>
      <c r="S44" s="2">
        <v>2.9</v>
      </c>
      <c r="T44" s="2">
        <v>86.59</v>
      </c>
      <c r="U44" s="2">
        <v>26.5</v>
      </c>
      <c r="V44" s="2">
        <f t="shared" si="0"/>
        <v>113.09</v>
      </c>
      <c r="W44" s="5">
        <v>5888</v>
      </c>
      <c r="X44" s="9">
        <f t="shared" si="1"/>
        <v>665873.92</v>
      </c>
      <c r="Y44" s="5"/>
      <c r="AA44" s="2">
        <v>3</v>
      </c>
      <c r="AB44" s="2">
        <v>3</v>
      </c>
      <c r="AC44" s="5">
        <v>1801</v>
      </c>
      <c r="AD44" s="2" t="s">
        <v>245</v>
      </c>
      <c r="AE44" s="5" t="s">
        <v>142</v>
      </c>
      <c r="AF44" s="2">
        <v>2.9</v>
      </c>
      <c r="AG44" s="2">
        <v>88.99</v>
      </c>
      <c r="AH44" s="2">
        <v>27.24</v>
      </c>
      <c r="AI44" s="2">
        <f t="shared" si="7"/>
        <v>116.23</v>
      </c>
      <c r="AJ44" s="5">
        <v>5888</v>
      </c>
      <c r="AK44" s="9">
        <f t="shared" si="2"/>
        <v>684362.24</v>
      </c>
      <c r="AL44" s="5"/>
    </row>
    <row r="45" ht="20.1" customHeight="1" spans="1:38">
      <c r="A45" s="2">
        <v>3</v>
      </c>
      <c r="B45" s="2">
        <v>1</v>
      </c>
      <c r="C45" s="5">
        <v>1901</v>
      </c>
      <c r="D45" s="2" t="s">
        <v>246</v>
      </c>
      <c r="E45" s="5" t="s">
        <v>117</v>
      </c>
      <c r="F45" s="2">
        <v>2.9</v>
      </c>
      <c r="G45" s="5">
        <v>98.25</v>
      </c>
      <c r="H45" s="5">
        <v>30.08</v>
      </c>
      <c r="I45" s="2">
        <f t="shared" si="6"/>
        <v>128.33</v>
      </c>
      <c r="J45" s="5">
        <v>5928</v>
      </c>
      <c r="K45" s="9">
        <f t="shared" si="5"/>
        <v>760740.24</v>
      </c>
      <c r="L45" s="5"/>
      <c r="N45" s="2">
        <v>3</v>
      </c>
      <c r="O45" s="2">
        <v>2</v>
      </c>
      <c r="P45" s="5">
        <v>1802</v>
      </c>
      <c r="Q45" s="2" t="s">
        <v>247</v>
      </c>
      <c r="R45" s="5" t="s">
        <v>142</v>
      </c>
      <c r="S45" s="2">
        <v>2.9</v>
      </c>
      <c r="T45" s="2">
        <v>86.59</v>
      </c>
      <c r="U45" s="2">
        <v>26.5</v>
      </c>
      <c r="V45" s="2">
        <f t="shared" si="0"/>
        <v>113.09</v>
      </c>
      <c r="W45" s="5">
        <v>5888</v>
      </c>
      <c r="X45" s="9">
        <f t="shared" si="1"/>
        <v>665873.92</v>
      </c>
      <c r="Y45" s="5"/>
      <c r="AA45" s="2">
        <v>3</v>
      </c>
      <c r="AB45" s="2">
        <v>3</v>
      </c>
      <c r="AC45" s="5">
        <v>1802</v>
      </c>
      <c r="AD45" s="2" t="s">
        <v>248</v>
      </c>
      <c r="AE45" s="5" t="s">
        <v>117</v>
      </c>
      <c r="AF45" s="2">
        <v>2.9</v>
      </c>
      <c r="AG45" s="5">
        <v>98.25</v>
      </c>
      <c r="AH45" s="5">
        <v>30.08</v>
      </c>
      <c r="AI45" s="2">
        <f t="shared" si="7"/>
        <v>128.33</v>
      </c>
      <c r="AJ45" s="5">
        <v>5888</v>
      </c>
      <c r="AK45" s="9">
        <f t="shared" si="2"/>
        <v>755607.04</v>
      </c>
      <c r="AL45" s="5"/>
    </row>
    <row r="46" ht="20.1" customHeight="1" spans="1:38">
      <c r="A46" s="2">
        <v>3</v>
      </c>
      <c r="B46" s="2">
        <v>1</v>
      </c>
      <c r="C46" s="5">
        <v>1902</v>
      </c>
      <c r="D46" s="2" t="s">
        <v>249</v>
      </c>
      <c r="E46" s="5" t="s">
        <v>142</v>
      </c>
      <c r="F46" s="2">
        <v>2.9</v>
      </c>
      <c r="G46" s="5">
        <v>88.99</v>
      </c>
      <c r="H46" s="5">
        <v>27.24</v>
      </c>
      <c r="I46" s="2">
        <f t="shared" si="6"/>
        <v>116.23</v>
      </c>
      <c r="J46" s="5">
        <v>5928</v>
      </c>
      <c r="K46" s="9">
        <f t="shared" si="5"/>
        <v>689011.44</v>
      </c>
      <c r="L46" s="5"/>
      <c r="N46" s="2">
        <v>3</v>
      </c>
      <c r="O46" s="2">
        <v>2</v>
      </c>
      <c r="P46" s="5">
        <v>1901</v>
      </c>
      <c r="Q46" s="2" t="s">
        <v>250</v>
      </c>
      <c r="R46" s="5" t="s">
        <v>142</v>
      </c>
      <c r="S46" s="2">
        <v>2.9</v>
      </c>
      <c r="T46" s="2">
        <v>86.59</v>
      </c>
      <c r="U46" s="2">
        <v>26.5</v>
      </c>
      <c r="V46" s="2">
        <f t="shared" si="0"/>
        <v>113.09</v>
      </c>
      <c r="W46" s="5">
        <v>5928</v>
      </c>
      <c r="X46" s="9">
        <f t="shared" si="1"/>
        <v>670397.52</v>
      </c>
      <c r="Y46" s="5"/>
      <c r="AA46" s="2">
        <v>3</v>
      </c>
      <c r="AB46" s="2">
        <v>3</v>
      </c>
      <c r="AC46" s="5">
        <v>1901</v>
      </c>
      <c r="AD46" s="2" t="s">
        <v>251</v>
      </c>
      <c r="AE46" s="5" t="s">
        <v>142</v>
      </c>
      <c r="AF46" s="2">
        <v>2.9</v>
      </c>
      <c r="AG46" s="2">
        <v>88.99</v>
      </c>
      <c r="AH46" s="2">
        <v>27.24</v>
      </c>
      <c r="AI46" s="2">
        <f t="shared" si="7"/>
        <v>116.23</v>
      </c>
      <c r="AJ46" s="5">
        <v>5928</v>
      </c>
      <c r="AK46" s="9">
        <f t="shared" si="2"/>
        <v>689011.44</v>
      </c>
      <c r="AL46" s="5"/>
    </row>
    <row r="47" ht="20.1" customHeight="1" spans="1:38">
      <c r="A47" s="2">
        <v>3</v>
      </c>
      <c r="B47" s="2">
        <v>1</v>
      </c>
      <c r="C47" s="5">
        <v>2001</v>
      </c>
      <c r="D47" s="2" t="s">
        <v>252</v>
      </c>
      <c r="E47" s="5" t="s">
        <v>117</v>
      </c>
      <c r="F47" s="2">
        <v>2.9</v>
      </c>
      <c r="G47" s="5">
        <v>98.25</v>
      </c>
      <c r="H47" s="5">
        <v>30.08</v>
      </c>
      <c r="I47" s="2">
        <f t="shared" si="6"/>
        <v>128.33</v>
      </c>
      <c r="J47" s="5">
        <v>5888</v>
      </c>
      <c r="K47" s="9">
        <f t="shared" si="5"/>
        <v>755607.04</v>
      </c>
      <c r="L47" s="5"/>
      <c r="N47" s="2">
        <v>3</v>
      </c>
      <c r="O47" s="2">
        <v>2</v>
      </c>
      <c r="P47" s="5">
        <v>1902</v>
      </c>
      <c r="Q47" s="2" t="s">
        <v>253</v>
      </c>
      <c r="R47" s="5" t="s">
        <v>142</v>
      </c>
      <c r="S47" s="2">
        <v>2.9</v>
      </c>
      <c r="T47" s="2">
        <v>86.59</v>
      </c>
      <c r="U47" s="2">
        <v>26.5</v>
      </c>
      <c r="V47" s="2">
        <f t="shared" si="0"/>
        <v>113.09</v>
      </c>
      <c r="W47" s="5">
        <v>5928</v>
      </c>
      <c r="X47" s="9">
        <f t="shared" si="1"/>
        <v>670397.52</v>
      </c>
      <c r="Y47" s="5"/>
      <c r="AA47" s="2">
        <v>3</v>
      </c>
      <c r="AB47" s="2">
        <v>3</v>
      </c>
      <c r="AC47" s="5">
        <v>1902</v>
      </c>
      <c r="AD47" s="2" t="s">
        <v>254</v>
      </c>
      <c r="AE47" s="5" t="s">
        <v>117</v>
      </c>
      <c r="AF47" s="2">
        <v>2.9</v>
      </c>
      <c r="AG47" s="5">
        <v>98.25</v>
      </c>
      <c r="AH47" s="5">
        <v>30.08</v>
      </c>
      <c r="AI47" s="2">
        <f t="shared" si="7"/>
        <v>128.33</v>
      </c>
      <c r="AJ47" s="5">
        <v>5928</v>
      </c>
      <c r="AK47" s="9">
        <f t="shared" si="2"/>
        <v>760740.24</v>
      </c>
      <c r="AL47" s="5"/>
    </row>
    <row r="48" ht="20.1" customHeight="1" spans="1:38">
      <c r="A48" s="2">
        <v>3</v>
      </c>
      <c r="B48" s="2">
        <v>1</v>
      </c>
      <c r="C48" s="5">
        <v>2002</v>
      </c>
      <c r="D48" s="2" t="s">
        <v>255</v>
      </c>
      <c r="E48" s="5" t="s">
        <v>142</v>
      </c>
      <c r="F48" s="2">
        <v>2.9</v>
      </c>
      <c r="G48" s="5">
        <v>88.99</v>
      </c>
      <c r="H48" s="5">
        <v>27.24</v>
      </c>
      <c r="I48" s="2">
        <f t="shared" si="6"/>
        <v>116.23</v>
      </c>
      <c r="J48" s="5">
        <v>5888</v>
      </c>
      <c r="K48" s="9">
        <f t="shared" si="5"/>
        <v>684362.24</v>
      </c>
      <c r="L48" s="5"/>
      <c r="N48" s="2">
        <v>3</v>
      </c>
      <c r="O48" s="2">
        <v>2</v>
      </c>
      <c r="P48" s="5">
        <v>2001</v>
      </c>
      <c r="Q48" s="2" t="s">
        <v>256</v>
      </c>
      <c r="R48" s="5" t="s">
        <v>142</v>
      </c>
      <c r="S48" s="2">
        <v>2.9</v>
      </c>
      <c r="T48" s="2">
        <v>86.59</v>
      </c>
      <c r="U48" s="2">
        <v>26.5</v>
      </c>
      <c r="V48" s="2">
        <f t="shared" si="0"/>
        <v>113.09</v>
      </c>
      <c r="W48" s="5">
        <v>5888</v>
      </c>
      <c r="X48" s="9">
        <f t="shared" si="1"/>
        <v>665873.92</v>
      </c>
      <c r="Y48" s="5"/>
      <c r="AA48" s="2">
        <v>3</v>
      </c>
      <c r="AB48" s="2">
        <v>3</v>
      </c>
      <c r="AC48" s="5">
        <v>2001</v>
      </c>
      <c r="AD48" s="2" t="s">
        <v>257</v>
      </c>
      <c r="AE48" s="5" t="s">
        <v>142</v>
      </c>
      <c r="AF48" s="2">
        <v>2.9</v>
      </c>
      <c r="AG48" s="2">
        <v>88.99</v>
      </c>
      <c r="AH48" s="2">
        <v>27.24</v>
      </c>
      <c r="AI48" s="2">
        <f t="shared" si="7"/>
        <v>116.23</v>
      </c>
      <c r="AJ48" s="5">
        <v>5888</v>
      </c>
      <c r="AK48" s="9">
        <f t="shared" si="2"/>
        <v>684362.24</v>
      </c>
      <c r="AL48" s="5"/>
    </row>
    <row r="49" ht="20.1" customHeight="1" spans="1:38">
      <c r="A49" s="2" t="s">
        <v>69</v>
      </c>
      <c r="B49" s="5"/>
      <c r="C49" s="5"/>
      <c r="D49" s="6"/>
      <c r="E49" s="5"/>
      <c r="F49" s="2"/>
      <c r="G49" s="5"/>
      <c r="H49" s="5"/>
      <c r="I49" s="2">
        <f>SUM(I10:I48)</f>
        <v>4891.2</v>
      </c>
      <c r="J49" s="5"/>
      <c r="K49" s="9">
        <f>SUM(K10:K48)</f>
        <v>28739455.6</v>
      </c>
      <c r="L49" s="5"/>
      <c r="N49" s="2">
        <v>3</v>
      </c>
      <c r="O49" s="2">
        <v>2</v>
      </c>
      <c r="P49" s="5">
        <v>2002</v>
      </c>
      <c r="Q49" s="2" t="s">
        <v>258</v>
      </c>
      <c r="R49" s="5" t="s">
        <v>142</v>
      </c>
      <c r="S49" s="2">
        <v>2.9</v>
      </c>
      <c r="T49" s="2">
        <v>86.59</v>
      </c>
      <c r="U49" s="2">
        <v>26.5</v>
      </c>
      <c r="V49" s="2">
        <f t="shared" si="0"/>
        <v>113.09</v>
      </c>
      <c r="W49" s="5">
        <v>5888</v>
      </c>
      <c r="X49" s="9">
        <f t="shared" si="1"/>
        <v>665873.92</v>
      </c>
      <c r="Y49" s="5"/>
      <c r="AA49" s="2">
        <v>3</v>
      </c>
      <c r="AB49" s="2">
        <v>3</v>
      </c>
      <c r="AC49" s="5">
        <v>2002</v>
      </c>
      <c r="AD49" s="2" t="s">
        <v>259</v>
      </c>
      <c r="AE49" s="5" t="s">
        <v>117</v>
      </c>
      <c r="AF49" s="2">
        <v>2.9</v>
      </c>
      <c r="AG49" s="5">
        <v>98.25</v>
      </c>
      <c r="AH49" s="5">
        <v>30.08</v>
      </c>
      <c r="AI49" s="2">
        <f t="shared" si="7"/>
        <v>128.33</v>
      </c>
      <c r="AJ49" s="5">
        <v>5888</v>
      </c>
      <c r="AK49" s="9">
        <f t="shared" si="2"/>
        <v>755607.04</v>
      </c>
      <c r="AL49" s="5"/>
    </row>
    <row r="50" ht="20.1" customHeight="1" spans="1:38">
      <c r="A50" s="7" t="s">
        <v>70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N50" s="2" t="s">
        <v>69</v>
      </c>
      <c r="O50" s="5"/>
      <c r="P50" s="5"/>
      <c r="Q50" s="6"/>
      <c r="R50" s="5"/>
      <c r="S50" s="2"/>
      <c r="T50" s="2"/>
      <c r="U50" s="2"/>
      <c r="V50" s="2">
        <f>SUM(V10:V49)</f>
        <v>4523.6</v>
      </c>
      <c r="W50" s="5"/>
      <c r="X50" s="9">
        <f>SUM(X10:X49)</f>
        <v>26555793.8</v>
      </c>
      <c r="Y50" s="5"/>
      <c r="AA50" s="2" t="s">
        <v>69</v>
      </c>
      <c r="AB50" s="5"/>
      <c r="AC50" s="5"/>
      <c r="AD50" s="6"/>
      <c r="AE50" s="5"/>
      <c r="AF50" s="2"/>
      <c r="AG50" s="5"/>
      <c r="AH50" s="5"/>
      <c r="AI50" s="2">
        <f>SUM(AI10:AI49)</f>
        <v>4891.2</v>
      </c>
      <c r="AJ50" s="5"/>
      <c r="AK50" s="9">
        <f>SUM(AK10:AK49)</f>
        <v>28713789.6</v>
      </c>
      <c r="AL50" s="5"/>
    </row>
    <row r="51" ht="51" customHeight="1" spans="1:38">
      <c r="A51" s="8" t="s">
        <v>71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N51" s="7" t="s">
        <v>70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AA51" s="7" t="s">
        <v>70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</row>
    <row r="52" ht="53" customHeight="1" spans="14:38">
      <c r="N52" s="8" t="s">
        <v>71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AA52" s="8" t="s">
        <v>71</v>
      </c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</sheetData>
  <mergeCells count="75">
    <mergeCell ref="A1:L1"/>
    <mergeCell ref="N1:Y1"/>
    <mergeCell ref="AA1:AL1"/>
    <mergeCell ref="I3:J3"/>
    <mergeCell ref="V3:W3"/>
    <mergeCell ref="AI3:AJ3"/>
    <mergeCell ref="I4:J4"/>
    <mergeCell ref="V4:W4"/>
    <mergeCell ref="AI4:AJ4"/>
    <mergeCell ref="I5:J5"/>
    <mergeCell ref="V5:W5"/>
    <mergeCell ref="AI5:AJ5"/>
    <mergeCell ref="I6:J6"/>
    <mergeCell ref="V6:W6"/>
    <mergeCell ref="AI6:AJ6"/>
    <mergeCell ref="A7:E7"/>
    <mergeCell ref="F7:L7"/>
    <mergeCell ref="N7:R7"/>
    <mergeCell ref="S7:Y7"/>
    <mergeCell ref="AA7:AE7"/>
    <mergeCell ref="AF7:AL7"/>
    <mergeCell ref="A50:L50"/>
    <mergeCell ref="A51:L51"/>
    <mergeCell ref="N51:Y51"/>
    <mergeCell ref="AA51:AL51"/>
    <mergeCell ref="N52:Y52"/>
    <mergeCell ref="AA52:AL52"/>
    <mergeCell ref="A8:A9"/>
    <mergeCell ref="B8:B9"/>
    <mergeCell ref="C8:C9"/>
    <mergeCell ref="D8:D9"/>
    <mergeCell ref="E8:E9"/>
    <mergeCell ref="F8:F9"/>
    <mergeCell ref="I8:I9"/>
    <mergeCell ref="J8:J9"/>
    <mergeCell ref="K8:K9"/>
    <mergeCell ref="L8:L9"/>
    <mergeCell ref="N8:N9"/>
    <mergeCell ref="O8:O9"/>
    <mergeCell ref="P8:P9"/>
    <mergeCell ref="Q8:Q9"/>
    <mergeCell ref="R8:R9"/>
    <mergeCell ref="S8:S9"/>
    <mergeCell ref="V8:V9"/>
    <mergeCell ref="W8:W9"/>
    <mergeCell ref="X8:X9"/>
    <mergeCell ref="Y8:Y9"/>
    <mergeCell ref="AA8:AA9"/>
    <mergeCell ref="AB8:AB9"/>
    <mergeCell ref="AC8:AC9"/>
    <mergeCell ref="AD8:AD9"/>
    <mergeCell ref="AE8:AE9"/>
    <mergeCell ref="AF8:AF9"/>
    <mergeCell ref="AI8:AI9"/>
    <mergeCell ref="AJ8:AJ9"/>
    <mergeCell ref="AK8:AK9"/>
    <mergeCell ref="AL8:AL9"/>
    <mergeCell ref="A3:E4"/>
    <mergeCell ref="F3:H4"/>
    <mergeCell ref="K3:L4"/>
    <mergeCell ref="AK3:AL4"/>
    <mergeCell ref="N3:R4"/>
    <mergeCell ref="S3:U4"/>
    <mergeCell ref="X3:Y4"/>
    <mergeCell ref="AA3:AE4"/>
    <mergeCell ref="AF3:AH4"/>
    <mergeCell ref="AA5:AE6"/>
    <mergeCell ref="AF5:AH6"/>
    <mergeCell ref="A5:E6"/>
    <mergeCell ref="F5:H6"/>
    <mergeCell ref="K5:L6"/>
    <mergeCell ref="AK5:AL6"/>
    <mergeCell ref="N5:R6"/>
    <mergeCell ref="S5:U6"/>
    <mergeCell ref="X5:Y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2"/>
  <sheetViews>
    <sheetView topLeftCell="A43" workbookViewId="0">
      <selection activeCell="V61" sqref="V61"/>
    </sheetView>
  </sheetViews>
  <sheetFormatPr defaultColWidth="9" defaultRowHeight="13.5"/>
  <cols>
    <col min="1" max="1" width="5.5" customWidth="1"/>
    <col min="2" max="2" width="6.625" customWidth="1"/>
    <col min="3" max="3" width="8" customWidth="1"/>
    <col min="4" max="4" width="15.125" customWidth="1"/>
    <col min="5" max="5" width="12.875" customWidth="1"/>
    <col min="6" max="6" width="6.875" customWidth="1"/>
    <col min="7" max="8" width="10.625" customWidth="1"/>
    <col min="9" max="10" width="11.125" customWidth="1"/>
    <col min="11" max="11" width="11.5"/>
    <col min="12" max="12" width="11.625" customWidth="1"/>
    <col min="14" max="14" width="6.375" customWidth="1"/>
    <col min="15" max="15" width="6.625" customWidth="1"/>
    <col min="17" max="17" width="13.125" customWidth="1"/>
    <col min="18" max="18" width="12.875" customWidth="1"/>
    <col min="19" max="19" width="6.25" customWidth="1"/>
    <col min="20" max="21" width="11.5" customWidth="1"/>
    <col min="22" max="22" width="11.875" customWidth="1"/>
    <col min="23" max="23" width="10.375" customWidth="1"/>
    <col min="24" max="24" width="10.375"/>
    <col min="27" max="27" width="6.75" customWidth="1"/>
    <col min="28" max="28" width="6.625" customWidth="1"/>
    <col min="30" max="30" width="12.75" customWidth="1"/>
    <col min="31" max="31" width="12.875" customWidth="1"/>
    <col min="32" max="32" width="6.875" customWidth="1"/>
    <col min="33" max="34" width="11.125" customWidth="1"/>
    <col min="35" max="35" width="11.625" customWidth="1"/>
    <col min="36" max="36" width="11.125" customWidth="1"/>
    <col min="37" max="37" width="10.375"/>
  </cols>
  <sheetData>
    <row r="1" ht="24.75" customHeight="1" spans="1:3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1" t="s">
        <v>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AA1" s="1" t="s">
        <v>0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3" ht="21.95" customHeight="1" spans="1:38">
      <c r="A3" s="2" t="s">
        <v>1</v>
      </c>
      <c r="B3" s="2"/>
      <c r="C3" s="2"/>
      <c r="D3" s="2"/>
      <c r="E3" s="2"/>
      <c r="F3" s="2" t="s">
        <v>2</v>
      </c>
      <c r="G3" s="2"/>
      <c r="H3" s="2"/>
      <c r="I3" s="2" t="s">
        <v>3</v>
      </c>
      <c r="J3" s="2"/>
      <c r="K3" s="2" t="s">
        <v>4</v>
      </c>
      <c r="L3" s="2"/>
      <c r="N3" s="2" t="s">
        <v>1</v>
      </c>
      <c r="O3" s="2"/>
      <c r="P3" s="2"/>
      <c r="Q3" s="2"/>
      <c r="R3" s="2"/>
      <c r="S3" s="2" t="s">
        <v>2</v>
      </c>
      <c r="T3" s="2"/>
      <c r="U3" s="2"/>
      <c r="V3" s="2" t="s">
        <v>3</v>
      </c>
      <c r="W3" s="2"/>
      <c r="X3" s="2" t="s">
        <v>4</v>
      </c>
      <c r="Y3" s="2"/>
      <c r="AA3" s="2" t="s">
        <v>1</v>
      </c>
      <c r="AB3" s="2"/>
      <c r="AC3" s="2"/>
      <c r="AD3" s="2"/>
      <c r="AE3" s="2"/>
      <c r="AF3" s="2" t="s">
        <v>2</v>
      </c>
      <c r="AG3" s="2"/>
      <c r="AH3" s="2"/>
      <c r="AI3" s="2" t="s">
        <v>3</v>
      </c>
      <c r="AJ3" s="2"/>
      <c r="AK3" s="2" t="s">
        <v>4</v>
      </c>
      <c r="AL3" s="2"/>
    </row>
    <row r="4" ht="21.95" customHeight="1" spans="1:38">
      <c r="A4" s="2"/>
      <c r="B4" s="2"/>
      <c r="C4" s="2"/>
      <c r="D4" s="2"/>
      <c r="E4" s="2"/>
      <c r="F4" s="2"/>
      <c r="G4" s="2"/>
      <c r="H4" s="2"/>
      <c r="I4" s="2" t="s">
        <v>5</v>
      </c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 t="s">
        <v>5</v>
      </c>
      <c r="W4" s="2"/>
      <c r="X4" s="2"/>
      <c r="Y4" s="2"/>
      <c r="AA4" s="2"/>
      <c r="AB4" s="2"/>
      <c r="AC4" s="2"/>
      <c r="AD4" s="2"/>
      <c r="AE4" s="2"/>
      <c r="AF4" s="2"/>
      <c r="AG4" s="2"/>
      <c r="AH4" s="2"/>
      <c r="AI4" s="2" t="s">
        <v>5</v>
      </c>
      <c r="AJ4" s="2"/>
      <c r="AK4" s="2"/>
      <c r="AL4" s="2"/>
    </row>
    <row r="5" ht="21.95" customHeight="1" spans="1:38">
      <c r="A5" s="2" t="s">
        <v>6</v>
      </c>
      <c r="B5" s="2"/>
      <c r="C5" s="2"/>
      <c r="D5" s="2"/>
      <c r="E5" s="2"/>
      <c r="F5" s="2" t="s">
        <v>260</v>
      </c>
      <c r="G5" s="2"/>
      <c r="H5" s="2"/>
      <c r="I5" s="2" t="s">
        <v>8</v>
      </c>
      <c r="J5" s="2"/>
      <c r="K5" s="2">
        <v>14279.2</v>
      </c>
      <c r="L5" s="2"/>
      <c r="N5" s="2" t="s">
        <v>6</v>
      </c>
      <c r="O5" s="2"/>
      <c r="P5" s="2"/>
      <c r="Q5" s="2"/>
      <c r="R5" s="2"/>
      <c r="S5" s="2" t="s">
        <v>260</v>
      </c>
      <c r="T5" s="2"/>
      <c r="U5" s="2"/>
      <c r="V5" s="2" t="s">
        <v>8</v>
      </c>
      <c r="W5" s="2"/>
      <c r="X5" s="2">
        <v>14279.2</v>
      </c>
      <c r="Y5" s="2"/>
      <c r="AA5" s="2" t="s">
        <v>6</v>
      </c>
      <c r="AB5" s="2"/>
      <c r="AC5" s="2"/>
      <c r="AD5" s="2"/>
      <c r="AE5" s="2"/>
      <c r="AF5" s="2" t="s">
        <v>260</v>
      </c>
      <c r="AG5" s="2"/>
      <c r="AH5" s="2"/>
      <c r="AI5" s="2" t="s">
        <v>8</v>
      </c>
      <c r="AJ5" s="2"/>
      <c r="AK5" s="2">
        <v>14279.2</v>
      </c>
      <c r="AL5" s="2"/>
    </row>
    <row r="6" ht="21.95" customHeight="1" spans="1:38">
      <c r="A6" s="2"/>
      <c r="B6" s="2"/>
      <c r="C6" s="2"/>
      <c r="D6" s="2"/>
      <c r="E6" s="2"/>
      <c r="F6" s="2"/>
      <c r="G6" s="2"/>
      <c r="H6" s="2"/>
      <c r="I6" s="2" t="s">
        <v>9</v>
      </c>
      <c r="J6" s="2"/>
      <c r="K6" s="2"/>
      <c r="L6" s="2"/>
      <c r="N6" s="2"/>
      <c r="O6" s="2"/>
      <c r="P6" s="2"/>
      <c r="Q6" s="2"/>
      <c r="R6" s="2"/>
      <c r="S6" s="2"/>
      <c r="T6" s="2"/>
      <c r="U6" s="2"/>
      <c r="V6" s="2" t="s">
        <v>9</v>
      </c>
      <c r="W6" s="2"/>
      <c r="X6" s="2"/>
      <c r="Y6" s="2"/>
      <c r="AA6" s="2"/>
      <c r="AB6" s="2"/>
      <c r="AC6" s="2"/>
      <c r="AD6" s="2"/>
      <c r="AE6" s="2"/>
      <c r="AF6" s="2"/>
      <c r="AG6" s="2"/>
      <c r="AH6" s="2"/>
      <c r="AI6" s="2" t="s">
        <v>9</v>
      </c>
      <c r="AJ6" s="2"/>
      <c r="AK6" s="2"/>
      <c r="AL6" s="2"/>
    </row>
    <row r="7" ht="21.95" customHeight="1" spans="1:38">
      <c r="A7" s="2" t="s">
        <v>10</v>
      </c>
      <c r="B7" s="2"/>
      <c r="C7" s="2"/>
      <c r="D7" s="2"/>
      <c r="E7" s="2"/>
      <c r="F7" s="2" t="s">
        <v>11</v>
      </c>
      <c r="G7" s="2"/>
      <c r="H7" s="2"/>
      <c r="I7" s="2"/>
      <c r="J7" s="2"/>
      <c r="K7" s="2"/>
      <c r="L7" s="2"/>
      <c r="N7" s="2" t="s">
        <v>10</v>
      </c>
      <c r="O7" s="2"/>
      <c r="P7" s="2"/>
      <c r="Q7" s="2"/>
      <c r="R7" s="2"/>
      <c r="S7" s="2" t="s">
        <v>11</v>
      </c>
      <c r="T7" s="2"/>
      <c r="U7" s="2"/>
      <c r="V7" s="2"/>
      <c r="W7" s="2"/>
      <c r="X7" s="2"/>
      <c r="Y7" s="2"/>
      <c r="AA7" s="2" t="s">
        <v>10</v>
      </c>
      <c r="AB7" s="2"/>
      <c r="AC7" s="2"/>
      <c r="AD7" s="2"/>
      <c r="AE7" s="2"/>
      <c r="AF7" s="2" t="s">
        <v>11</v>
      </c>
      <c r="AG7" s="2"/>
      <c r="AH7" s="2"/>
      <c r="AI7" s="2"/>
      <c r="AJ7" s="2"/>
      <c r="AK7" s="2"/>
      <c r="AL7" s="2"/>
    </row>
    <row r="8" ht="21.95" customHeight="1" spans="1:38">
      <c r="A8" s="2" t="s">
        <v>12</v>
      </c>
      <c r="B8" s="3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  <c r="J8" s="2" t="s">
        <v>21</v>
      </c>
      <c r="K8" s="2" t="s">
        <v>22</v>
      </c>
      <c r="L8" s="2" t="s">
        <v>23</v>
      </c>
      <c r="N8" s="2" t="s">
        <v>12</v>
      </c>
      <c r="O8" s="3" t="s">
        <v>13</v>
      </c>
      <c r="P8" s="2" t="s">
        <v>14</v>
      </c>
      <c r="Q8" s="2" t="s">
        <v>15</v>
      </c>
      <c r="R8" s="2" t="s">
        <v>16</v>
      </c>
      <c r="S8" s="2" t="s">
        <v>17</v>
      </c>
      <c r="T8" s="2" t="s">
        <v>18</v>
      </c>
      <c r="U8" s="2" t="s">
        <v>19</v>
      </c>
      <c r="V8" s="2" t="s">
        <v>20</v>
      </c>
      <c r="W8" s="2" t="s">
        <v>21</v>
      </c>
      <c r="X8" s="2" t="s">
        <v>22</v>
      </c>
      <c r="Y8" s="2" t="s">
        <v>23</v>
      </c>
      <c r="AA8" s="2" t="s">
        <v>12</v>
      </c>
      <c r="AB8" s="3" t="s">
        <v>13</v>
      </c>
      <c r="AC8" s="2" t="s">
        <v>14</v>
      </c>
      <c r="AD8" s="2" t="s">
        <v>15</v>
      </c>
      <c r="AE8" s="2" t="s">
        <v>16</v>
      </c>
      <c r="AF8" s="2" t="s">
        <v>17</v>
      </c>
      <c r="AG8" s="2" t="s">
        <v>18</v>
      </c>
      <c r="AH8" s="2" t="s">
        <v>19</v>
      </c>
      <c r="AI8" s="2" t="s">
        <v>20</v>
      </c>
      <c r="AJ8" s="2" t="s">
        <v>21</v>
      </c>
      <c r="AK8" s="2" t="s">
        <v>22</v>
      </c>
      <c r="AL8" s="2" t="s">
        <v>23</v>
      </c>
    </row>
    <row r="9" ht="21.95" customHeight="1" spans="1:38">
      <c r="A9" s="2"/>
      <c r="B9" s="4"/>
      <c r="C9" s="2"/>
      <c r="D9" s="2"/>
      <c r="E9" s="2"/>
      <c r="F9" s="2"/>
      <c r="G9" s="2" t="s">
        <v>24</v>
      </c>
      <c r="H9" s="2" t="s">
        <v>24</v>
      </c>
      <c r="I9" s="2"/>
      <c r="J9" s="2"/>
      <c r="K9" s="2"/>
      <c r="L9" s="2"/>
      <c r="N9" s="2"/>
      <c r="O9" s="4"/>
      <c r="P9" s="2"/>
      <c r="Q9" s="2"/>
      <c r="R9" s="2"/>
      <c r="S9" s="2"/>
      <c r="T9" s="2" t="s">
        <v>24</v>
      </c>
      <c r="U9" s="2" t="s">
        <v>24</v>
      </c>
      <c r="V9" s="2"/>
      <c r="W9" s="2"/>
      <c r="X9" s="2"/>
      <c r="Y9" s="2"/>
      <c r="AA9" s="2"/>
      <c r="AB9" s="4"/>
      <c r="AC9" s="2"/>
      <c r="AD9" s="2"/>
      <c r="AE9" s="2"/>
      <c r="AF9" s="2"/>
      <c r="AG9" s="2" t="s">
        <v>24</v>
      </c>
      <c r="AH9" s="2" t="s">
        <v>24</v>
      </c>
      <c r="AI9" s="2"/>
      <c r="AJ9" s="2"/>
      <c r="AK9" s="2"/>
      <c r="AL9" s="2"/>
    </row>
    <row r="10" ht="20.1" customHeight="1" spans="1:38">
      <c r="A10" s="2">
        <v>5</v>
      </c>
      <c r="B10" s="2">
        <v>1</v>
      </c>
      <c r="C10" s="5">
        <v>101</v>
      </c>
      <c r="D10" s="2" t="s">
        <v>261</v>
      </c>
      <c r="E10" s="5" t="s">
        <v>117</v>
      </c>
      <c r="F10" s="2">
        <v>2.9</v>
      </c>
      <c r="G10" s="2">
        <v>98.25</v>
      </c>
      <c r="H10" s="2">
        <v>29.84</v>
      </c>
      <c r="I10" s="2">
        <f>SUM(G10:H10)</f>
        <v>128.09</v>
      </c>
      <c r="J10" s="2">
        <v>5888</v>
      </c>
      <c r="K10" s="9">
        <f t="shared" ref="K10:K49" si="0">SUM(I10*J10)</f>
        <v>754193.92</v>
      </c>
      <c r="L10" s="2"/>
      <c r="N10" s="2">
        <v>5</v>
      </c>
      <c r="O10" s="2">
        <v>2</v>
      </c>
      <c r="P10" s="5">
        <v>101</v>
      </c>
      <c r="Q10" s="2" t="s">
        <v>262</v>
      </c>
      <c r="R10" s="5" t="s">
        <v>142</v>
      </c>
      <c r="S10" s="2">
        <v>2.9</v>
      </c>
      <c r="T10" s="2">
        <v>86.59</v>
      </c>
      <c r="U10" s="2">
        <v>26.29</v>
      </c>
      <c r="V10" s="2">
        <f>SUM(T10:U10)</f>
        <v>112.88</v>
      </c>
      <c r="W10" s="2">
        <v>5888</v>
      </c>
      <c r="X10" s="9">
        <f>SUM(V10*W10)</f>
        <v>664637.44</v>
      </c>
      <c r="Y10" s="2"/>
      <c r="AA10" s="2">
        <v>5</v>
      </c>
      <c r="AB10" s="2">
        <v>3</v>
      </c>
      <c r="AC10" s="5">
        <v>101</v>
      </c>
      <c r="AD10" s="2" t="s">
        <v>263</v>
      </c>
      <c r="AE10" s="5" t="s">
        <v>142</v>
      </c>
      <c r="AF10" s="2">
        <v>2.9</v>
      </c>
      <c r="AG10" s="2">
        <v>88.99</v>
      </c>
      <c r="AH10" s="2">
        <v>27.02</v>
      </c>
      <c r="AI10" s="2">
        <f>SUM(AG10:AH10)</f>
        <v>116.01</v>
      </c>
      <c r="AJ10" s="2">
        <v>5888</v>
      </c>
      <c r="AK10" s="9">
        <f t="shared" ref="AK10:AK49" si="1">SUM(AI10*AJ10)</f>
        <v>683066.88</v>
      </c>
      <c r="AL10" s="2"/>
    </row>
    <row r="11" ht="20.1" customHeight="1" spans="1:38">
      <c r="A11" s="2">
        <v>5</v>
      </c>
      <c r="B11" s="2">
        <v>1</v>
      </c>
      <c r="C11" s="5">
        <v>102</v>
      </c>
      <c r="D11" s="2" t="s">
        <v>264</v>
      </c>
      <c r="E11" s="5" t="s">
        <v>142</v>
      </c>
      <c r="F11" s="2">
        <v>2.9</v>
      </c>
      <c r="G11" s="5">
        <v>88.99</v>
      </c>
      <c r="H11" s="5">
        <v>27.02</v>
      </c>
      <c r="I11" s="2">
        <f t="shared" ref="I11:I26" si="2">SUM(G11:H11)</f>
        <v>116.01</v>
      </c>
      <c r="J11" s="5">
        <v>5888</v>
      </c>
      <c r="K11" s="9">
        <f t="shared" si="0"/>
        <v>683066.88</v>
      </c>
      <c r="L11" s="5"/>
      <c r="N11" s="2">
        <v>5</v>
      </c>
      <c r="O11" s="2">
        <v>2</v>
      </c>
      <c r="P11" s="5">
        <v>102</v>
      </c>
      <c r="Q11" s="2" t="s">
        <v>265</v>
      </c>
      <c r="R11" s="5"/>
      <c r="S11" s="2">
        <v>2.9</v>
      </c>
      <c r="T11" s="5">
        <v>173.17</v>
      </c>
      <c r="U11" s="5">
        <v>52.59</v>
      </c>
      <c r="V11" s="2">
        <f>SUM(T11:U11)</f>
        <v>225.76</v>
      </c>
      <c r="W11" s="5">
        <v>5888</v>
      </c>
      <c r="X11" s="9">
        <f>SUM(V11*W11)</f>
        <v>1329274.88</v>
      </c>
      <c r="Y11" s="5"/>
      <c r="AA11" s="2">
        <v>5</v>
      </c>
      <c r="AB11" s="2">
        <v>3</v>
      </c>
      <c r="AC11" s="5">
        <v>102</v>
      </c>
      <c r="AD11" s="2" t="s">
        <v>266</v>
      </c>
      <c r="AE11" s="5" t="s">
        <v>117</v>
      </c>
      <c r="AF11" s="2">
        <v>2.9</v>
      </c>
      <c r="AG11" s="2">
        <v>98.25</v>
      </c>
      <c r="AH11" s="2">
        <v>29.84</v>
      </c>
      <c r="AI11" s="2">
        <f t="shared" ref="AI11:AI49" si="3">SUM(AG11:AH11)</f>
        <v>128.09</v>
      </c>
      <c r="AJ11" s="5">
        <v>5888</v>
      </c>
      <c r="AK11" s="9">
        <f t="shared" si="1"/>
        <v>754193.92</v>
      </c>
      <c r="AL11" s="5"/>
    </row>
    <row r="12" ht="20.1" customHeight="1" spans="1:38">
      <c r="A12" s="2">
        <v>5</v>
      </c>
      <c r="B12" s="2">
        <v>1</v>
      </c>
      <c r="C12" s="5">
        <v>201</v>
      </c>
      <c r="D12" s="2" t="s">
        <v>267</v>
      </c>
      <c r="E12" s="5" t="s">
        <v>117</v>
      </c>
      <c r="F12" s="2">
        <v>2.9</v>
      </c>
      <c r="G12" s="2">
        <v>98.25</v>
      </c>
      <c r="H12" s="2">
        <v>29.84</v>
      </c>
      <c r="I12" s="2">
        <f t="shared" si="2"/>
        <v>128.09</v>
      </c>
      <c r="J12" s="5">
        <v>5688</v>
      </c>
      <c r="K12" s="9">
        <f t="shared" si="0"/>
        <v>728575.92</v>
      </c>
      <c r="L12" s="5"/>
      <c r="N12" s="2">
        <v>5</v>
      </c>
      <c r="O12" s="2">
        <v>2</v>
      </c>
      <c r="P12" s="5">
        <v>201</v>
      </c>
      <c r="Q12" s="2" t="s">
        <v>268</v>
      </c>
      <c r="R12" s="5" t="s">
        <v>142</v>
      </c>
      <c r="S12" s="2">
        <v>2.9</v>
      </c>
      <c r="T12" s="2">
        <v>86.59</v>
      </c>
      <c r="U12" s="2">
        <v>26.29</v>
      </c>
      <c r="V12" s="2">
        <f>SUM(T12:U12)</f>
        <v>112.88</v>
      </c>
      <c r="W12" s="5">
        <v>5688</v>
      </c>
      <c r="X12" s="9">
        <f>SUM(V12*W12)</f>
        <v>642061.44</v>
      </c>
      <c r="Y12" s="5"/>
      <c r="AA12" s="2">
        <v>5</v>
      </c>
      <c r="AB12" s="2">
        <v>3</v>
      </c>
      <c r="AC12" s="5">
        <v>201</v>
      </c>
      <c r="AD12" s="2" t="s">
        <v>269</v>
      </c>
      <c r="AE12" s="5" t="s">
        <v>142</v>
      </c>
      <c r="AF12" s="2">
        <v>2.9</v>
      </c>
      <c r="AG12" s="2">
        <v>88.99</v>
      </c>
      <c r="AH12" s="2">
        <v>27.02</v>
      </c>
      <c r="AI12" s="2">
        <f t="shared" si="3"/>
        <v>116.01</v>
      </c>
      <c r="AJ12" s="5">
        <v>5688</v>
      </c>
      <c r="AK12" s="9">
        <f t="shared" si="1"/>
        <v>659864.88</v>
      </c>
      <c r="AL12" s="5"/>
    </row>
    <row r="13" ht="20.1" customHeight="1" spans="1:38">
      <c r="A13" s="2">
        <v>5</v>
      </c>
      <c r="B13" s="2">
        <v>1</v>
      </c>
      <c r="C13" s="5">
        <v>202</v>
      </c>
      <c r="D13" s="2" t="s">
        <v>270</v>
      </c>
      <c r="E13" s="5" t="s">
        <v>142</v>
      </c>
      <c r="F13" s="2">
        <v>2.9</v>
      </c>
      <c r="G13" s="5">
        <v>88.99</v>
      </c>
      <c r="H13" s="5">
        <v>27.02</v>
      </c>
      <c r="I13" s="2">
        <f t="shared" si="2"/>
        <v>116.01</v>
      </c>
      <c r="J13" s="5">
        <v>5688</v>
      </c>
      <c r="K13" s="9">
        <f t="shared" si="0"/>
        <v>659864.88</v>
      </c>
      <c r="L13" s="5"/>
      <c r="N13" s="2">
        <v>5</v>
      </c>
      <c r="O13" s="2">
        <v>2</v>
      </c>
      <c r="P13" s="5">
        <v>301</v>
      </c>
      <c r="Q13" s="2" t="s">
        <v>271</v>
      </c>
      <c r="R13" s="5" t="s">
        <v>142</v>
      </c>
      <c r="S13" s="2">
        <v>2.9</v>
      </c>
      <c r="T13" s="2">
        <v>86.59</v>
      </c>
      <c r="U13" s="2">
        <v>26.29</v>
      </c>
      <c r="V13" s="2">
        <f t="shared" ref="V13:V28" si="4">SUM(T13:U13)</f>
        <v>112.88</v>
      </c>
      <c r="W13" s="5">
        <v>5728</v>
      </c>
      <c r="X13" s="9">
        <f t="shared" ref="X13:X48" si="5">SUM(V13*W13)</f>
        <v>646576.64</v>
      </c>
      <c r="Y13" s="5"/>
      <c r="AA13" s="2">
        <v>5</v>
      </c>
      <c r="AB13" s="2">
        <v>3</v>
      </c>
      <c r="AC13" s="5">
        <v>202</v>
      </c>
      <c r="AD13" s="2" t="s">
        <v>272</v>
      </c>
      <c r="AE13" s="5" t="s">
        <v>117</v>
      </c>
      <c r="AF13" s="2">
        <v>2.9</v>
      </c>
      <c r="AG13" s="2">
        <v>98.25</v>
      </c>
      <c r="AH13" s="2">
        <v>29.84</v>
      </c>
      <c r="AI13" s="2">
        <f t="shared" si="3"/>
        <v>128.09</v>
      </c>
      <c r="AJ13" s="5">
        <v>5688</v>
      </c>
      <c r="AK13" s="9">
        <f t="shared" si="1"/>
        <v>728575.92</v>
      </c>
      <c r="AL13" s="5"/>
    </row>
    <row r="14" ht="20.1" customHeight="1" spans="1:38">
      <c r="A14" s="2">
        <v>5</v>
      </c>
      <c r="B14" s="2">
        <v>1</v>
      </c>
      <c r="C14" s="5">
        <v>301</v>
      </c>
      <c r="D14" s="2" t="s">
        <v>273</v>
      </c>
      <c r="E14" s="5" t="s">
        <v>117</v>
      </c>
      <c r="F14" s="2">
        <v>2.9</v>
      </c>
      <c r="G14" s="2">
        <v>98.25</v>
      </c>
      <c r="H14" s="2">
        <v>29.84</v>
      </c>
      <c r="I14" s="2">
        <f t="shared" si="2"/>
        <v>128.09</v>
      </c>
      <c r="J14" s="5">
        <v>5728</v>
      </c>
      <c r="K14" s="9">
        <f t="shared" si="0"/>
        <v>733699.52</v>
      </c>
      <c r="L14" s="5"/>
      <c r="N14" s="2">
        <v>5</v>
      </c>
      <c r="O14" s="2">
        <v>2</v>
      </c>
      <c r="P14" s="5">
        <v>302</v>
      </c>
      <c r="Q14" s="2" t="s">
        <v>274</v>
      </c>
      <c r="R14" s="5" t="s">
        <v>142</v>
      </c>
      <c r="S14" s="2">
        <v>2.9</v>
      </c>
      <c r="T14" s="2">
        <v>86.59</v>
      </c>
      <c r="U14" s="2">
        <v>26.29</v>
      </c>
      <c r="V14" s="2">
        <f t="shared" si="4"/>
        <v>112.88</v>
      </c>
      <c r="W14" s="5">
        <v>5728</v>
      </c>
      <c r="X14" s="9">
        <f t="shared" si="5"/>
        <v>646576.64</v>
      </c>
      <c r="Y14" s="5"/>
      <c r="AA14" s="2">
        <v>5</v>
      </c>
      <c r="AB14" s="2">
        <v>3</v>
      </c>
      <c r="AC14" s="5">
        <v>301</v>
      </c>
      <c r="AD14" s="2" t="s">
        <v>275</v>
      </c>
      <c r="AE14" s="5" t="s">
        <v>142</v>
      </c>
      <c r="AF14" s="2">
        <v>2.9</v>
      </c>
      <c r="AG14" s="2">
        <v>88.99</v>
      </c>
      <c r="AH14" s="2">
        <v>27.02</v>
      </c>
      <c r="AI14" s="2">
        <f t="shared" si="3"/>
        <v>116.01</v>
      </c>
      <c r="AJ14" s="5">
        <v>5728</v>
      </c>
      <c r="AK14" s="9">
        <f t="shared" si="1"/>
        <v>664505.28</v>
      </c>
      <c r="AL14" s="5"/>
    </row>
    <row r="15" ht="20.1" customHeight="1" spans="1:38">
      <c r="A15" s="2">
        <v>5</v>
      </c>
      <c r="B15" s="2">
        <v>1</v>
      </c>
      <c r="C15" s="5">
        <v>302</v>
      </c>
      <c r="D15" s="2" t="s">
        <v>276</v>
      </c>
      <c r="E15" s="5" t="s">
        <v>142</v>
      </c>
      <c r="F15" s="2">
        <v>2.9</v>
      </c>
      <c r="G15" s="5">
        <v>88.99</v>
      </c>
      <c r="H15" s="5">
        <v>27.02</v>
      </c>
      <c r="I15" s="2">
        <f t="shared" si="2"/>
        <v>116.01</v>
      </c>
      <c r="J15" s="5">
        <v>5728</v>
      </c>
      <c r="K15" s="9">
        <f t="shared" si="0"/>
        <v>664505.28</v>
      </c>
      <c r="L15" s="5"/>
      <c r="N15" s="2">
        <v>5</v>
      </c>
      <c r="O15" s="2">
        <v>2</v>
      </c>
      <c r="P15" s="5">
        <v>401</v>
      </c>
      <c r="Q15" s="2" t="s">
        <v>277</v>
      </c>
      <c r="R15" s="5" t="s">
        <v>142</v>
      </c>
      <c r="S15" s="2">
        <v>2.9</v>
      </c>
      <c r="T15" s="2">
        <v>86.59</v>
      </c>
      <c r="U15" s="2">
        <v>26.29</v>
      </c>
      <c r="V15" s="2">
        <f t="shared" si="4"/>
        <v>112.88</v>
      </c>
      <c r="W15" s="5">
        <v>5728</v>
      </c>
      <c r="X15" s="9">
        <f t="shared" si="5"/>
        <v>646576.64</v>
      </c>
      <c r="Y15" s="5"/>
      <c r="AA15" s="2">
        <v>5</v>
      </c>
      <c r="AB15" s="2">
        <v>3</v>
      </c>
      <c r="AC15" s="5">
        <v>302</v>
      </c>
      <c r="AD15" s="2" t="s">
        <v>278</v>
      </c>
      <c r="AE15" s="5" t="s">
        <v>117</v>
      </c>
      <c r="AF15" s="2">
        <v>2.9</v>
      </c>
      <c r="AG15" s="2">
        <v>98.25</v>
      </c>
      <c r="AH15" s="2">
        <v>29.84</v>
      </c>
      <c r="AI15" s="2">
        <f t="shared" si="3"/>
        <v>128.09</v>
      </c>
      <c r="AJ15" s="5">
        <v>5728</v>
      </c>
      <c r="AK15" s="9">
        <f t="shared" si="1"/>
        <v>733699.52</v>
      </c>
      <c r="AL15" s="5"/>
    </row>
    <row r="16" ht="20.1" customHeight="1" spans="1:38">
      <c r="A16" s="2">
        <v>5</v>
      </c>
      <c r="B16" s="2">
        <v>1</v>
      </c>
      <c r="C16" s="5">
        <v>401</v>
      </c>
      <c r="D16" s="2" t="s">
        <v>279</v>
      </c>
      <c r="E16" s="5" t="s">
        <v>117</v>
      </c>
      <c r="F16" s="2">
        <v>2.9</v>
      </c>
      <c r="G16" s="2">
        <v>98.25</v>
      </c>
      <c r="H16" s="2">
        <v>29.84</v>
      </c>
      <c r="I16" s="2">
        <f t="shared" si="2"/>
        <v>128.09</v>
      </c>
      <c r="J16" s="5">
        <v>5728</v>
      </c>
      <c r="K16" s="9">
        <f t="shared" si="0"/>
        <v>733699.52</v>
      </c>
      <c r="L16" s="5"/>
      <c r="N16" s="2">
        <v>5</v>
      </c>
      <c r="O16" s="2">
        <v>2</v>
      </c>
      <c r="P16" s="5">
        <v>402</v>
      </c>
      <c r="Q16" s="2" t="s">
        <v>280</v>
      </c>
      <c r="R16" s="5" t="s">
        <v>142</v>
      </c>
      <c r="S16" s="2">
        <v>2.9</v>
      </c>
      <c r="T16" s="2">
        <v>86.59</v>
      </c>
      <c r="U16" s="2">
        <v>26.29</v>
      </c>
      <c r="V16" s="2">
        <f t="shared" si="4"/>
        <v>112.88</v>
      </c>
      <c r="W16" s="5">
        <v>5728</v>
      </c>
      <c r="X16" s="9">
        <f t="shared" si="5"/>
        <v>646576.64</v>
      </c>
      <c r="Y16" s="5"/>
      <c r="AA16" s="2">
        <v>5</v>
      </c>
      <c r="AB16" s="2">
        <v>3</v>
      </c>
      <c r="AC16" s="5">
        <v>401</v>
      </c>
      <c r="AD16" s="2" t="s">
        <v>281</v>
      </c>
      <c r="AE16" s="5" t="s">
        <v>142</v>
      </c>
      <c r="AF16" s="2">
        <v>2.9</v>
      </c>
      <c r="AG16" s="2">
        <v>88.99</v>
      </c>
      <c r="AH16" s="2">
        <v>27.02</v>
      </c>
      <c r="AI16" s="2">
        <f t="shared" si="3"/>
        <v>116.01</v>
      </c>
      <c r="AJ16" s="5">
        <v>5728</v>
      </c>
      <c r="AK16" s="9">
        <f t="shared" si="1"/>
        <v>664505.28</v>
      </c>
      <c r="AL16" s="5"/>
    </row>
    <row r="17" ht="20.1" customHeight="1" spans="1:38">
      <c r="A17" s="2">
        <v>5</v>
      </c>
      <c r="B17" s="2">
        <v>1</v>
      </c>
      <c r="C17" s="5">
        <v>402</v>
      </c>
      <c r="D17" s="2" t="s">
        <v>282</v>
      </c>
      <c r="E17" s="5" t="s">
        <v>142</v>
      </c>
      <c r="F17" s="2">
        <v>2.9</v>
      </c>
      <c r="G17" s="5">
        <v>88.99</v>
      </c>
      <c r="H17" s="5">
        <v>27.02</v>
      </c>
      <c r="I17" s="2">
        <f t="shared" si="2"/>
        <v>116.01</v>
      </c>
      <c r="J17" s="5">
        <v>5728</v>
      </c>
      <c r="K17" s="9">
        <f t="shared" si="0"/>
        <v>664505.28</v>
      </c>
      <c r="L17" s="5"/>
      <c r="N17" s="2">
        <v>5</v>
      </c>
      <c r="O17" s="2">
        <v>2</v>
      </c>
      <c r="P17" s="5">
        <v>501</v>
      </c>
      <c r="Q17" s="2" t="s">
        <v>283</v>
      </c>
      <c r="R17" s="5" t="s">
        <v>142</v>
      </c>
      <c r="S17" s="2">
        <v>2.9</v>
      </c>
      <c r="T17" s="2">
        <v>86.59</v>
      </c>
      <c r="U17" s="2">
        <v>26.29</v>
      </c>
      <c r="V17" s="2">
        <f t="shared" si="4"/>
        <v>112.88</v>
      </c>
      <c r="W17" s="5">
        <v>5758</v>
      </c>
      <c r="X17" s="9">
        <f t="shared" si="5"/>
        <v>649963.04</v>
      </c>
      <c r="Y17" s="5"/>
      <c r="AA17" s="2">
        <v>5</v>
      </c>
      <c r="AB17" s="2">
        <v>3</v>
      </c>
      <c r="AC17" s="5">
        <v>402</v>
      </c>
      <c r="AD17" s="2" t="s">
        <v>284</v>
      </c>
      <c r="AE17" s="5" t="s">
        <v>117</v>
      </c>
      <c r="AF17" s="2">
        <v>2.9</v>
      </c>
      <c r="AG17" s="2">
        <v>98.25</v>
      </c>
      <c r="AH17" s="2">
        <v>29.84</v>
      </c>
      <c r="AI17" s="2">
        <f t="shared" si="3"/>
        <v>128.09</v>
      </c>
      <c r="AJ17" s="5">
        <v>5728</v>
      </c>
      <c r="AK17" s="9">
        <f t="shared" si="1"/>
        <v>733699.52</v>
      </c>
      <c r="AL17" s="5"/>
    </row>
    <row r="18" ht="20.1" customHeight="1" spans="1:38">
      <c r="A18" s="2">
        <v>5</v>
      </c>
      <c r="B18" s="2">
        <v>1</v>
      </c>
      <c r="C18" s="5">
        <v>501</v>
      </c>
      <c r="D18" s="2" t="s">
        <v>285</v>
      </c>
      <c r="E18" s="5" t="s">
        <v>117</v>
      </c>
      <c r="F18" s="2">
        <v>2.9</v>
      </c>
      <c r="G18" s="2">
        <v>98.25</v>
      </c>
      <c r="H18" s="2">
        <v>29.84</v>
      </c>
      <c r="I18" s="2">
        <f t="shared" si="2"/>
        <v>128.09</v>
      </c>
      <c r="J18" s="5">
        <v>5758</v>
      </c>
      <c r="K18" s="9">
        <f t="shared" si="0"/>
        <v>737542.22</v>
      </c>
      <c r="L18" s="5"/>
      <c r="N18" s="2">
        <v>5</v>
      </c>
      <c r="O18" s="2">
        <v>2</v>
      </c>
      <c r="P18" s="5">
        <v>502</v>
      </c>
      <c r="Q18" s="2" t="s">
        <v>286</v>
      </c>
      <c r="R18" s="5" t="s">
        <v>142</v>
      </c>
      <c r="S18" s="2">
        <v>2.9</v>
      </c>
      <c r="T18" s="2">
        <v>86.59</v>
      </c>
      <c r="U18" s="2">
        <v>26.29</v>
      </c>
      <c r="V18" s="2">
        <f t="shared" si="4"/>
        <v>112.88</v>
      </c>
      <c r="W18" s="5">
        <v>5758</v>
      </c>
      <c r="X18" s="9">
        <f t="shared" si="5"/>
        <v>649963.04</v>
      </c>
      <c r="Y18" s="5"/>
      <c r="AA18" s="2">
        <v>5</v>
      </c>
      <c r="AB18" s="2">
        <v>3</v>
      </c>
      <c r="AC18" s="5">
        <v>501</v>
      </c>
      <c r="AD18" s="2" t="s">
        <v>287</v>
      </c>
      <c r="AE18" s="5" t="s">
        <v>142</v>
      </c>
      <c r="AF18" s="2">
        <v>2.9</v>
      </c>
      <c r="AG18" s="2">
        <v>88.99</v>
      </c>
      <c r="AH18" s="2">
        <v>27.02</v>
      </c>
      <c r="AI18" s="2">
        <f t="shared" si="3"/>
        <v>116.01</v>
      </c>
      <c r="AJ18" s="5">
        <v>5758</v>
      </c>
      <c r="AK18" s="9">
        <f t="shared" si="1"/>
        <v>667985.58</v>
      </c>
      <c r="AL18" s="5"/>
    </row>
    <row r="19" ht="20.1" customHeight="1" spans="1:38">
      <c r="A19" s="2">
        <v>5</v>
      </c>
      <c r="B19" s="2">
        <v>1</v>
      </c>
      <c r="C19" s="5">
        <v>502</v>
      </c>
      <c r="D19" s="2" t="s">
        <v>288</v>
      </c>
      <c r="E19" s="5" t="s">
        <v>142</v>
      </c>
      <c r="F19" s="2">
        <v>2.9</v>
      </c>
      <c r="G19" s="5">
        <v>88.99</v>
      </c>
      <c r="H19" s="5">
        <v>27.02</v>
      </c>
      <c r="I19" s="2">
        <f t="shared" si="2"/>
        <v>116.01</v>
      </c>
      <c r="J19" s="5">
        <v>5758</v>
      </c>
      <c r="K19" s="9">
        <f t="shared" si="0"/>
        <v>667985.58</v>
      </c>
      <c r="L19" s="5"/>
      <c r="N19" s="2">
        <v>5</v>
      </c>
      <c r="O19" s="2">
        <v>2</v>
      </c>
      <c r="P19" s="5">
        <v>601</v>
      </c>
      <c r="Q19" s="2" t="s">
        <v>289</v>
      </c>
      <c r="R19" s="5" t="s">
        <v>142</v>
      </c>
      <c r="S19" s="2">
        <v>2.9</v>
      </c>
      <c r="T19" s="2">
        <v>86.59</v>
      </c>
      <c r="U19" s="2">
        <v>26.29</v>
      </c>
      <c r="V19" s="2">
        <f t="shared" si="4"/>
        <v>112.88</v>
      </c>
      <c r="W19" s="5">
        <v>5788</v>
      </c>
      <c r="X19" s="9">
        <f t="shared" si="5"/>
        <v>653349.44</v>
      </c>
      <c r="Y19" s="5"/>
      <c r="AA19" s="2">
        <v>5</v>
      </c>
      <c r="AB19" s="2">
        <v>3</v>
      </c>
      <c r="AC19" s="5">
        <v>502</v>
      </c>
      <c r="AD19" s="2" t="s">
        <v>290</v>
      </c>
      <c r="AE19" s="5" t="s">
        <v>117</v>
      </c>
      <c r="AF19" s="2">
        <v>2.9</v>
      </c>
      <c r="AG19" s="2">
        <v>98.25</v>
      </c>
      <c r="AH19" s="2">
        <v>29.84</v>
      </c>
      <c r="AI19" s="2">
        <f t="shared" si="3"/>
        <v>128.09</v>
      </c>
      <c r="AJ19" s="5">
        <v>5758</v>
      </c>
      <c r="AK19" s="9">
        <f t="shared" si="1"/>
        <v>737542.22</v>
      </c>
      <c r="AL19" s="5"/>
    </row>
    <row r="20" ht="20.1" customHeight="1" spans="1:38">
      <c r="A20" s="2">
        <v>5</v>
      </c>
      <c r="B20" s="2">
        <v>1</v>
      </c>
      <c r="C20" s="5">
        <v>601</v>
      </c>
      <c r="D20" s="2" t="s">
        <v>291</v>
      </c>
      <c r="E20" s="5" t="s">
        <v>117</v>
      </c>
      <c r="F20" s="2">
        <v>2.9</v>
      </c>
      <c r="G20" s="2">
        <v>98.25</v>
      </c>
      <c r="H20" s="2">
        <v>29.84</v>
      </c>
      <c r="I20" s="2">
        <f t="shared" si="2"/>
        <v>128.09</v>
      </c>
      <c r="J20" s="5">
        <v>5788</v>
      </c>
      <c r="K20" s="9">
        <f t="shared" si="0"/>
        <v>741384.92</v>
      </c>
      <c r="L20" s="5"/>
      <c r="N20" s="2">
        <v>5</v>
      </c>
      <c r="O20" s="2">
        <v>2</v>
      </c>
      <c r="P20" s="5">
        <v>602</v>
      </c>
      <c r="Q20" s="2" t="s">
        <v>292</v>
      </c>
      <c r="R20" s="5" t="s">
        <v>142</v>
      </c>
      <c r="S20" s="2">
        <v>2.9</v>
      </c>
      <c r="T20" s="2">
        <v>86.59</v>
      </c>
      <c r="U20" s="2">
        <v>26.29</v>
      </c>
      <c r="V20" s="2">
        <f t="shared" si="4"/>
        <v>112.88</v>
      </c>
      <c r="W20" s="5">
        <v>5788</v>
      </c>
      <c r="X20" s="9">
        <f t="shared" si="5"/>
        <v>653349.44</v>
      </c>
      <c r="Y20" s="5"/>
      <c r="AA20" s="2">
        <v>5</v>
      </c>
      <c r="AB20" s="2">
        <v>3</v>
      </c>
      <c r="AC20" s="5">
        <v>601</v>
      </c>
      <c r="AD20" s="2" t="s">
        <v>293</v>
      </c>
      <c r="AE20" s="5" t="s">
        <v>142</v>
      </c>
      <c r="AF20" s="2">
        <v>2.9</v>
      </c>
      <c r="AG20" s="2">
        <v>88.99</v>
      </c>
      <c r="AH20" s="2">
        <v>27.02</v>
      </c>
      <c r="AI20" s="2">
        <f t="shared" si="3"/>
        <v>116.01</v>
      </c>
      <c r="AJ20" s="5">
        <v>5788</v>
      </c>
      <c r="AK20" s="9">
        <f t="shared" si="1"/>
        <v>671465.88</v>
      </c>
      <c r="AL20" s="5"/>
    </row>
    <row r="21" ht="20.1" customHeight="1" spans="1:38">
      <c r="A21" s="2">
        <v>5</v>
      </c>
      <c r="B21" s="2">
        <v>1</v>
      </c>
      <c r="C21" s="5">
        <v>602</v>
      </c>
      <c r="D21" s="2" t="s">
        <v>294</v>
      </c>
      <c r="E21" s="5" t="s">
        <v>142</v>
      </c>
      <c r="F21" s="2">
        <v>2.9</v>
      </c>
      <c r="G21" s="5">
        <v>88.99</v>
      </c>
      <c r="H21" s="5">
        <v>27.02</v>
      </c>
      <c r="I21" s="2">
        <f t="shared" si="2"/>
        <v>116.01</v>
      </c>
      <c r="J21" s="5">
        <v>5788</v>
      </c>
      <c r="K21" s="9">
        <f t="shared" si="0"/>
        <v>671465.88</v>
      </c>
      <c r="L21" s="5"/>
      <c r="N21" s="2">
        <v>5</v>
      </c>
      <c r="O21" s="2">
        <v>2</v>
      </c>
      <c r="P21" s="5">
        <v>701</v>
      </c>
      <c r="Q21" s="2" t="s">
        <v>295</v>
      </c>
      <c r="R21" s="5" t="s">
        <v>142</v>
      </c>
      <c r="S21" s="2">
        <v>2.9</v>
      </c>
      <c r="T21" s="2">
        <v>86.59</v>
      </c>
      <c r="U21" s="2">
        <v>26.29</v>
      </c>
      <c r="V21" s="2">
        <f t="shared" si="4"/>
        <v>112.88</v>
      </c>
      <c r="W21" s="5">
        <v>5818</v>
      </c>
      <c r="X21" s="9">
        <f t="shared" si="5"/>
        <v>656735.84</v>
      </c>
      <c r="Y21" s="5"/>
      <c r="AA21" s="2">
        <v>5</v>
      </c>
      <c r="AB21" s="2">
        <v>3</v>
      </c>
      <c r="AC21" s="5">
        <v>602</v>
      </c>
      <c r="AD21" s="2" t="s">
        <v>296</v>
      </c>
      <c r="AE21" s="5" t="s">
        <v>117</v>
      </c>
      <c r="AF21" s="2">
        <v>2.9</v>
      </c>
      <c r="AG21" s="2">
        <v>98.25</v>
      </c>
      <c r="AH21" s="2">
        <v>29.84</v>
      </c>
      <c r="AI21" s="2">
        <f t="shared" si="3"/>
        <v>128.09</v>
      </c>
      <c r="AJ21" s="5">
        <v>5788</v>
      </c>
      <c r="AK21" s="9">
        <f t="shared" si="1"/>
        <v>741384.92</v>
      </c>
      <c r="AL21" s="5"/>
    </row>
    <row r="22" ht="20.1" customHeight="1" spans="1:38">
      <c r="A22" s="2">
        <v>5</v>
      </c>
      <c r="B22" s="2">
        <v>1</v>
      </c>
      <c r="C22" s="5">
        <v>701</v>
      </c>
      <c r="D22" s="2" t="s">
        <v>297</v>
      </c>
      <c r="E22" s="5" t="s">
        <v>117</v>
      </c>
      <c r="F22" s="2">
        <v>2.9</v>
      </c>
      <c r="G22" s="2">
        <v>98.25</v>
      </c>
      <c r="H22" s="2">
        <v>29.84</v>
      </c>
      <c r="I22" s="2">
        <f t="shared" si="2"/>
        <v>128.09</v>
      </c>
      <c r="J22" s="5">
        <v>5818</v>
      </c>
      <c r="K22" s="9">
        <f t="shared" si="0"/>
        <v>745227.62</v>
      </c>
      <c r="L22" s="5"/>
      <c r="N22" s="2">
        <v>5</v>
      </c>
      <c r="O22" s="2">
        <v>2</v>
      </c>
      <c r="P22" s="5">
        <v>702</v>
      </c>
      <c r="Q22" s="2" t="s">
        <v>298</v>
      </c>
      <c r="R22" s="5" t="s">
        <v>142</v>
      </c>
      <c r="S22" s="2">
        <v>2.9</v>
      </c>
      <c r="T22" s="2">
        <v>86.59</v>
      </c>
      <c r="U22" s="2">
        <v>26.29</v>
      </c>
      <c r="V22" s="2">
        <f t="shared" si="4"/>
        <v>112.88</v>
      </c>
      <c r="W22" s="5">
        <v>5818</v>
      </c>
      <c r="X22" s="9">
        <f t="shared" si="5"/>
        <v>656735.84</v>
      </c>
      <c r="Y22" s="5"/>
      <c r="AA22" s="2">
        <v>5</v>
      </c>
      <c r="AB22" s="2">
        <v>3</v>
      </c>
      <c r="AC22" s="5">
        <v>701</v>
      </c>
      <c r="AD22" s="2" t="s">
        <v>299</v>
      </c>
      <c r="AE22" s="5" t="s">
        <v>142</v>
      </c>
      <c r="AF22" s="2">
        <v>2.9</v>
      </c>
      <c r="AG22" s="2">
        <v>88.99</v>
      </c>
      <c r="AH22" s="2">
        <v>27.02</v>
      </c>
      <c r="AI22" s="2">
        <f t="shared" si="3"/>
        <v>116.01</v>
      </c>
      <c r="AJ22" s="5">
        <v>5818</v>
      </c>
      <c r="AK22" s="9">
        <f t="shared" si="1"/>
        <v>674946.18</v>
      </c>
      <c r="AL22" s="5"/>
    </row>
    <row r="23" ht="20.1" customHeight="1" spans="1:38">
      <c r="A23" s="2">
        <v>5</v>
      </c>
      <c r="B23" s="2">
        <v>1</v>
      </c>
      <c r="C23" s="5">
        <v>702</v>
      </c>
      <c r="D23" s="2" t="s">
        <v>300</v>
      </c>
      <c r="E23" s="5" t="s">
        <v>142</v>
      </c>
      <c r="F23" s="2">
        <v>2.9</v>
      </c>
      <c r="G23" s="5">
        <v>88.99</v>
      </c>
      <c r="H23" s="5">
        <v>27.02</v>
      </c>
      <c r="I23" s="2">
        <f t="shared" si="2"/>
        <v>116.01</v>
      </c>
      <c r="J23" s="5">
        <v>5818</v>
      </c>
      <c r="K23" s="9">
        <f t="shared" si="0"/>
        <v>674946.18</v>
      </c>
      <c r="L23" s="5"/>
      <c r="N23" s="2">
        <v>5</v>
      </c>
      <c r="O23" s="2">
        <v>2</v>
      </c>
      <c r="P23" s="5">
        <v>801</v>
      </c>
      <c r="Q23" s="2" t="s">
        <v>301</v>
      </c>
      <c r="R23" s="5" t="s">
        <v>142</v>
      </c>
      <c r="S23" s="2">
        <v>2.9</v>
      </c>
      <c r="T23" s="2">
        <v>86.59</v>
      </c>
      <c r="U23" s="2">
        <v>26.29</v>
      </c>
      <c r="V23" s="2">
        <f t="shared" si="4"/>
        <v>112.88</v>
      </c>
      <c r="W23" s="5">
        <v>5858</v>
      </c>
      <c r="X23" s="9">
        <f t="shared" si="5"/>
        <v>661251.04</v>
      </c>
      <c r="Y23" s="5"/>
      <c r="AA23" s="2">
        <v>5</v>
      </c>
      <c r="AB23" s="2">
        <v>3</v>
      </c>
      <c r="AC23" s="5">
        <v>702</v>
      </c>
      <c r="AD23" s="2" t="s">
        <v>302</v>
      </c>
      <c r="AE23" s="5" t="s">
        <v>117</v>
      </c>
      <c r="AF23" s="2">
        <v>2.9</v>
      </c>
      <c r="AG23" s="2">
        <v>98.25</v>
      </c>
      <c r="AH23" s="2">
        <v>29.84</v>
      </c>
      <c r="AI23" s="2">
        <f t="shared" si="3"/>
        <v>128.09</v>
      </c>
      <c r="AJ23" s="5">
        <v>5818</v>
      </c>
      <c r="AK23" s="9">
        <f t="shared" si="1"/>
        <v>745227.62</v>
      </c>
      <c r="AL23" s="5"/>
    </row>
    <row r="24" ht="20.1" customHeight="1" spans="1:38">
      <c r="A24" s="2">
        <v>5</v>
      </c>
      <c r="B24" s="2">
        <v>1</v>
      </c>
      <c r="C24" s="5">
        <v>801</v>
      </c>
      <c r="D24" s="2" t="s">
        <v>303</v>
      </c>
      <c r="E24" s="5" t="s">
        <v>117</v>
      </c>
      <c r="F24" s="2">
        <v>2.9</v>
      </c>
      <c r="G24" s="2">
        <v>98.25</v>
      </c>
      <c r="H24" s="2">
        <v>29.84</v>
      </c>
      <c r="I24" s="2">
        <f t="shared" si="2"/>
        <v>128.09</v>
      </c>
      <c r="J24" s="5">
        <v>5858</v>
      </c>
      <c r="K24" s="9">
        <f t="shared" si="0"/>
        <v>750351.22</v>
      </c>
      <c r="L24" s="5"/>
      <c r="N24" s="2">
        <v>5</v>
      </c>
      <c r="O24" s="2">
        <v>2</v>
      </c>
      <c r="P24" s="5">
        <v>802</v>
      </c>
      <c r="Q24" s="2" t="s">
        <v>304</v>
      </c>
      <c r="R24" s="5" t="s">
        <v>142</v>
      </c>
      <c r="S24" s="2">
        <v>2.9</v>
      </c>
      <c r="T24" s="2">
        <v>86.59</v>
      </c>
      <c r="U24" s="2">
        <v>26.29</v>
      </c>
      <c r="V24" s="2">
        <f t="shared" si="4"/>
        <v>112.88</v>
      </c>
      <c r="W24" s="5">
        <v>5858</v>
      </c>
      <c r="X24" s="9">
        <f t="shared" si="5"/>
        <v>661251.04</v>
      </c>
      <c r="Y24" s="5"/>
      <c r="AA24" s="2">
        <v>5</v>
      </c>
      <c r="AB24" s="2">
        <v>3</v>
      </c>
      <c r="AC24" s="5">
        <v>801</v>
      </c>
      <c r="AD24" s="2" t="s">
        <v>305</v>
      </c>
      <c r="AE24" s="5" t="s">
        <v>142</v>
      </c>
      <c r="AF24" s="2">
        <v>2.9</v>
      </c>
      <c r="AG24" s="2">
        <v>88.99</v>
      </c>
      <c r="AH24" s="2">
        <v>27.02</v>
      </c>
      <c r="AI24" s="2">
        <f t="shared" si="3"/>
        <v>116.01</v>
      </c>
      <c r="AJ24" s="5">
        <v>5858</v>
      </c>
      <c r="AK24" s="9">
        <f t="shared" si="1"/>
        <v>679586.58</v>
      </c>
      <c r="AL24" s="5"/>
    </row>
    <row r="25" ht="20.1" customHeight="1" spans="1:38">
      <c r="A25" s="2">
        <v>5</v>
      </c>
      <c r="B25" s="2">
        <v>1</v>
      </c>
      <c r="C25" s="5">
        <v>802</v>
      </c>
      <c r="D25" s="2" t="s">
        <v>306</v>
      </c>
      <c r="E25" s="5" t="s">
        <v>142</v>
      </c>
      <c r="F25" s="2">
        <v>2.9</v>
      </c>
      <c r="G25" s="5">
        <v>88.99</v>
      </c>
      <c r="H25" s="5">
        <v>27.02</v>
      </c>
      <c r="I25" s="2">
        <f t="shared" si="2"/>
        <v>116.01</v>
      </c>
      <c r="J25" s="5">
        <v>5858</v>
      </c>
      <c r="K25" s="9">
        <f t="shared" si="0"/>
        <v>679586.58</v>
      </c>
      <c r="L25" s="5"/>
      <c r="N25" s="2">
        <v>5</v>
      </c>
      <c r="O25" s="2">
        <v>2</v>
      </c>
      <c r="P25" s="5">
        <v>901</v>
      </c>
      <c r="Q25" s="2" t="s">
        <v>307</v>
      </c>
      <c r="R25" s="5" t="s">
        <v>142</v>
      </c>
      <c r="S25" s="2">
        <v>2.9</v>
      </c>
      <c r="T25" s="2">
        <v>86.59</v>
      </c>
      <c r="U25" s="2">
        <v>26.29</v>
      </c>
      <c r="V25" s="2">
        <f t="shared" si="4"/>
        <v>112.88</v>
      </c>
      <c r="W25" s="5">
        <v>5888</v>
      </c>
      <c r="X25" s="9">
        <f t="shared" si="5"/>
        <v>664637.44</v>
      </c>
      <c r="Y25" s="5"/>
      <c r="AA25" s="2">
        <v>5</v>
      </c>
      <c r="AB25" s="2">
        <v>3</v>
      </c>
      <c r="AC25" s="5">
        <v>802</v>
      </c>
      <c r="AD25" s="2" t="s">
        <v>308</v>
      </c>
      <c r="AE25" s="5" t="s">
        <v>117</v>
      </c>
      <c r="AF25" s="2">
        <v>2.9</v>
      </c>
      <c r="AG25" s="2">
        <v>98.25</v>
      </c>
      <c r="AH25" s="2">
        <v>29.84</v>
      </c>
      <c r="AI25" s="2">
        <f t="shared" si="3"/>
        <v>128.09</v>
      </c>
      <c r="AJ25" s="5">
        <v>5858</v>
      </c>
      <c r="AK25" s="9">
        <f t="shared" si="1"/>
        <v>750351.22</v>
      </c>
      <c r="AL25" s="5"/>
    </row>
    <row r="26" ht="20.1" customHeight="1" spans="1:38">
      <c r="A26" s="2">
        <v>5</v>
      </c>
      <c r="B26" s="2">
        <v>1</v>
      </c>
      <c r="C26" s="5">
        <v>901</v>
      </c>
      <c r="D26" s="2" t="s">
        <v>309</v>
      </c>
      <c r="E26" s="5" t="s">
        <v>117</v>
      </c>
      <c r="F26" s="2">
        <v>2.9</v>
      </c>
      <c r="G26" s="2">
        <v>98.25</v>
      </c>
      <c r="H26" s="2">
        <v>29.84</v>
      </c>
      <c r="I26" s="2">
        <f t="shared" si="2"/>
        <v>128.09</v>
      </c>
      <c r="J26" s="5">
        <v>5888</v>
      </c>
      <c r="K26" s="9">
        <f t="shared" si="0"/>
        <v>754193.92</v>
      </c>
      <c r="L26" s="5"/>
      <c r="N26" s="2">
        <v>5</v>
      </c>
      <c r="O26" s="2">
        <v>2</v>
      </c>
      <c r="P26" s="5">
        <v>902</v>
      </c>
      <c r="Q26" s="2" t="s">
        <v>310</v>
      </c>
      <c r="R26" s="5" t="s">
        <v>142</v>
      </c>
      <c r="S26" s="2">
        <v>2.9</v>
      </c>
      <c r="T26" s="2">
        <v>86.59</v>
      </c>
      <c r="U26" s="2">
        <v>26.29</v>
      </c>
      <c r="V26" s="2">
        <f t="shared" si="4"/>
        <v>112.88</v>
      </c>
      <c r="W26" s="5">
        <v>5888</v>
      </c>
      <c r="X26" s="9">
        <f t="shared" si="5"/>
        <v>664637.44</v>
      </c>
      <c r="Y26" s="5"/>
      <c r="AA26" s="2">
        <v>5</v>
      </c>
      <c r="AB26" s="2">
        <v>3</v>
      </c>
      <c r="AC26" s="5">
        <v>901</v>
      </c>
      <c r="AD26" s="2" t="s">
        <v>311</v>
      </c>
      <c r="AE26" s="5" t="s">
        <v>142</v>
      </c>
      <c r="AF26" s="2">
        <v>2.9</v>
      </c>
      <c r="AG26" s="2">
        <v>88.99</v>
      </c>
      <c r="AH26" s="2">
        <v>27.02</v>
      </c>
      <c r="AI26" s="2">
        <f t="shared" si="3"/>
        <v>116.01</v>
      </c>
      <c r="AJ26" s="5">
        <v>5888</v>
      </c>
      <c r="AK26" s="9">
        <f t="shared" si="1"/>
        <v>683066.88</v>
      </c>
      <c r="AL26" s="5"/>
    </row>
    <row r="27" ht="20.1" customHeight="1" spans="1:38">
      <c r="A27" s="2">
        <v>5</v>
      </c>
      <c r="B27" s="2">
        <v>1</v>
      </c>
      <c r="C27" s="5">
        <v>902</v>
      </c>
      <c r="D27" s="2" t="s">
        <v>312</v>
      </c>
      <c r="E27" s="5" t="s">
        <v>142</v>
      </c>
      <c r="F27" s="2">
        <v>2.9</v>
      </c>
      <c r="G27" s="5">
        <v>88.99</v>
      </c>
      <c r="H27" s="5">
        <v>27.02</v>
      </c>
      <c r="I27" s="2">
        <f t="shared" ref="I27:I49" si="6">SUM(G27:H27)</f>
        <v>116.01</v>
      </c>
      <c r="J27" s="5">
        <v>5888</v>
      </c>
      <c r="K27" s="9">
        <f t="shared" si="0"/>
        <v>683066.88</v>
      </c>
      <c r="L27" s="5"/>
      <c r="N27" s="2">
        <v>5</v>
      </c>
      <c r="O27" s="2">
        <v>2</v>
      </c>
      <c r="P27" s="5">
        <v>1001</v>
      </c>
      <c r="Q27" s="2" t="s">
        <v>313</v>
      </c>
      <c r="R27" s="5" t="s">
        <v>142</v>
      </c>
      <c r="S27" s="2">
        <v>2.9</v>
      </c>
      <c r="T27" s="2">
        <v>86.59</v>
      </c>
      <c r="U27" s="2">
        <v>26.29</v>
      </c>
      <c r="V27" s="2">
        <f t="shared" si="4"/>
        <v>112.88</v>
      </c>
      <c r="W27" s="5">
        <v>5888</v>
      </c>
      <c r="X27" s="9">
        <f t="shared" si="5"/>
        <v>664637.44</v>
      </c>
      <c r="Y27" s="5"/>
      <c r="AA27" s="2">
        <v>5</v>
      </c>
      <c r="AB27" s="2">
        <v>3</v>
      </c>
      <c r="AC27" s="5">
        <v>902</v>
      </c>
      <c r="AD27" s="2" t="s">
        <v>314</v>
      </c>
      <c r="AE27" s="5" t="s">
        <v>117</v>
      </c>
      <c r="AF27" s="2">
        <v>2.9</v>
      </c>
      <c r="AG27" s="2">
        <v>98.25</v>
      </c>
      <c r="AH27" s="2">
        <v>29.84</v>
      </c>
      <c r="AI27" s="2">
        <f t="shared" si="3"/>
        <v>128.09</v>
      </c>
      <c r="AJ27" s="5">
        <v>5888</v>
      </c>
      <c r="AK27" s="9">
        <f t="shared" si="1"/>
        <v>754193.92</v>
      </c>
      <c r="AL27" s="5"/>
    </row>
    <row r="28" ht="20.1" customHeight="1" spans="1:38">
      <c r="A28" s="2">
        <v>5</v>
      </c>
      <c r="B28" s="2">
        <v>1</v>
      </c>
      <c r="C28" s="5">
        <v>1001</v>
      </c>
      <c r="D28" s="2" t="s">
        <v>315</v>
      </c>
      <c r="E28" s="5" t="s">
        <v>117</v>
      </c>
      <c r="F28" s="2">
        <v>2.9</v>
      </c>
      <c r="G28" s="2">
        <v>98.25</v>
      </c>
      <c r="H28" s="2">
        <v>29.84</v>
      </c>
      <c r="I28" s="2">
        <f t="shared" si="6"/>
        <v>128.09</v>
      </c>
      <c r="J28" s="5">
        <v>5888</v>
      </c>
      <c r="K28" s="9">
        <f t="shared" si="0"/>
        <v>754193.92</v>
      </c>
      <c r="L28" s="5"/>
      <c r="N28" s="2">
        <v>5</v>
      </c>
      <c r="O28" s="2">
        <v>2</v>
      </c>
      <c r="P28" s="5">
        <v>1002</v>
      </c>
      <c r="Q28" s="2" t="s">
        <v>316</v>
      </c>
      <c r="R28" s="5" t="s">
        <v>142</v>
      </c>
      <c r="S28" s="2">
        <v>2.9</v>
      </c>
      <c r="T28" s="2">
        <v>86.59</v>
      </c>
      <c r="U28" s="2">
        <v>26.29</v>
      </c>
      <c r="V28" s="2">
        <f t="shared" si="4"/>
        <v>112.88</v>
      </c>
      <c r="W28" s="5">
        <v>5888</v>
      </c>
      <c r="X28" s="9">
        <f t="shared" si="5"/>
        <v>664637.44</v>
      </c>
      <c r="Y28" s="5"/>
      <c r="AA28" s="2">
        <v>5</v>
      </c>
      <c r="AB28" s="2">
        <v>3</v>
      </c>
      <c r="AC28" s="5">
        <v>1001</v>
      </c>
      <c r="AD28" s="2" t="s">
        <v>317</v>
      </c>
      <c r="AE28" s="5" t="s">
        <v>142</v>
      </c>
      <c r="AF28" s="2">
        <v>2.9</v>
      </c>
      <c r="AG28" s="2">
        <v>88.99</v>
      </c>
      <c r="AH28" s="2">
        <v>27.02</v>
      </c>
      <c r="AI28" s="2">
        <f t="shared" si="3"/>
        <v>116.01</v>
      </c>
      <c r="AJ28" s="5">
        <v>5888</v>
      </c>
      <c r="AK28" s="9">
        <f t="shared" si="1"/>
        <v>683066.88</v>
      </c>
      <c r="AL28" s="5"/>
    </row>
    <row r="29" ht="20.1" customHeight="1" spans="1:38">
      <c r="A29" s="2">
        <v>5</v>
      </c>
      <c r="B29" s="2">
        <v>1</v>
      </c>
      <c r="C29" s="5">
        <v>1002</v>
      </c>
      <c r="D29" s="2" t="s">
        <v>318</v>
      </c>
      <c r="E29" s="5" t="s">
        <v>142</v>
      </c>
      <c r="F29" s="2">
        <v>2.9</v>
      </c>
      <c r="G29" s="5">
        <v>88.99</v>
      </c>
      <c r="H29" s="5">
        <v>27.02</v>
      </c>
      <c r="I29" s="2">
        <f t="shared" si="6"/>
        <v>116.01</v>
      </c>
      <c r="J29" s="5">
        <v>5888</v>
      </c>
      <c r="K29" s="9">
        <f t="shared" si="0"/>
        <v>683066.88</v>
      </c>
      <c r="L29" s="5"/>
      <c r="N29" s="2">
        <v>5</v>
      </c>
      <c r="O29" s="2">
        <v>2</v>
      </c>
      <c r="P29" s="5">
        <v>1101</v>
      </c>
      <c r="Q29" s="2" t="s">
        <v>319</v>
      </c>
      <c r="R29" s="5" t="s">
        <v>142</v>
      </c>
      <c r="S29" s="2">
        <v>2.9</v>
      </c>
      <c r="T29" s="2">
        <v>86.59</v>
      </c>
      <c r="U29" s="2">
        <v>26.29</v>
      </c>
      <c r="V29" s="2">
        <f t="shared" ref="V29:V48" si="7">SUM(T29:U29)</f>
        <v>112.88</v>
      </c>
      <c r="W29" s="5">
        <v>5928</v>
      </c>
      <c r="X29" s="9">
        <f t="shared" si="5"/>
        <v>669152.64</v>
      </c>
      <c r="Y29" s="5"/>
      <c r="AA29" s="2">
        <v>5</v>
      </c>
      <c r="AB29" s="2">
        <v>3</v>
      </c>
      <c r="AC29" s="5">
        <v>1002</v>
      </c>
      <c r="AD29" s="2" t="s">
        <v>320</v>
      </c>
      <c r="AE29" s="5" t="s">
        <v>117</v>
      </c>
      <c r="AF29" s="2">
        <v>2.9</v>
      </c>
      <c r="AG29" s="2">
        <v>98.25</v>
      </c>
      <c r="AH29" s="2">
        <v>29.84</v>
      </c>
      <c r="AI29" s="2">
        <f t="shared" si="3"/>
        <v>128.09</v>
      </c>
      <c r="AJ29" s="5">
        <v>5888</v>
      </c>
      <c r="AK29" s="9">
        <f t="shared" si="1"/>
        <v>754193.92</v>
      </c>
      <c r="AL29" s="5"/>
    </row>
    <row r="30" ht="20.1" customHeight="1" spans="1:38">
      <c r="A30" s="2">
        <v>5</v>
      </c>
      <c r="B30" s="2">
        <v>1</v>
      </c>
      <c r="C30" s="5">
        <v>1101</v>
      </c>
      <c r="D30" s="2" t="s">
        <v>321</v>
      </c>
      <c r="E30" s="5" t="s">
        <v>117</v>
      </c>
      <c r="F30" s="2">
        <v>2.9</v>
      </c>
      <c r="G30" s="2">
        <v>98.25</v>
      </c>
      <c r="H30" s="2">
        <v>29.84</v>
      </c>
      <c r="I30" s="2">
        <f t="shared" si="6"/>
        <v>128.09</v>
      </c>
      <c r="J30" s="5">
        <v>5928</v>
      </c>
      <c r="K30" s="9">
        <f t="shared" si="0"/>
        <v>759317.52</v>
      </c>
      <c r="L30" s="5"/>
      <c r="N30" s="2">
        <v>5</v>
      </c>
      <c r="O30" s="2">
        <v>2</v>
      </c>
      <c r="P30" s="5">
        <v>1102</v>
      </c>
      <c r="Q30" s="2" t="s">
        <v>322</v>
      </c>
      <c r="R30" s="5" t="s">
        <v>142</v>
      </c>
      <c r="S30" s="2">
        <v>2.9</v>
      </c>
      <c r="T30" s="2">
        <v>86.59</v>
      </c>
      <c r="U30" s="2">
        <v>26.29</v>
      </c>
      <c r="V30" s="2">
        <f t="shared" si="7"/>
        <v>112.88</v>
      </c>
      <c r="W30" s="5">
        <v>5928</v>
      </c>
      <c r="X30" s="9">
        <f t="shared" si="5"/>
        <v>669152.64</v>
      </c>
      <c r="Y30" s="5"/>
      <c r="AA30" s="2">
        <v>5</v>
      </c>
      <c r="AB30" s="2">
        <v>3</v>
      </c>
      <c r="AC30" s="5">
        <v>1101</v>
      </c>
      <c r="AD30" s="2" t="s">
        <v>323</v>
      </c>
      <c r="AE30" s="5" t="s">
        <v>142</v>
      </c>
      <c r="AF30" s="2">
        <v>2.9</v>
      </c>
      <c r="AG30" s="2">
        <v>88.99</v>
      </c>
      <c r="AH30" s="2">
        <v>27.02</v>
      </c>
      <c r="AI30" s="2">
        <f t="shared" si="3"/>
        <v>116.01</v>
      </c>
      <c r="AJ30" s="5">
        <v>5928</v>
      </c>
      <c r="AK30" s="9">
        <f t="shared" si="1"/>
        <v>687707.28</v>
      </c>
      <c r="AL30" s="5"/>
    </row>
    <row r="31" ht="20.1" customHeight="1" spans="1:38">
      <c r="A31" s="2">
        <v>5</v>
      </c>
      <c r="B31" s="2">
        <v>1</v>
      </c>
      <c r="C31" s="5">
        <v>1102</v>
      </c>
      <c r="D31" s="2" t="s">
        <v>324</v>
      </c>
      <c r="E31" s="5" t="s">
        <v>142</v>
      </c>
      <c r="F31" s="2">
        <v>2.9</v>
      </c>
      <c r="G31" s="5">
        <v>88.99</v>
      </c>
      <c r="H31" s="5">
        <v>27.02</v>
      </c>
      <c r="I31" s="2">
        <f t="shared" si="6"/>
        <v>116.01</v>
      </c>
      <c r="J31" s="5">
        <v>5928</v>
      </c>
      <c r="K31" s="9">
        <f t="shared" si="0"/>
        <v>687707.28</v>
      </c>
      <c r="L31" s="5"/>
      <c r="N31" s="2">
        <v>5</v>
      </c>
      <c r="O31" s="2">
        <v>2</v>
      </c>
      <c r="P31" s="5">
        <v>1201</v>
      </c>
      <c r="Q31" s="2" t="s">
        <v>325</v>
      </c>
      <c r="R31" s="5" t="s">
        <v>142</v>
      </c>
      <c r="S31" s="2">
        <v>2.9</v>
      </c>
      <c r="T31" s="2">
        <v>86.59</v>
      </c>
      <c r="U31" s="2">
        <v>26.29</v>
      </c>
      <c r="V31" s="2">
        <f t="shared" si="7"/>
        <v>112.88</v>
      </c>
      <c r="W31" s="5">
        <v>5958</v>
      </c>
      <c r="X31" s="9">
        <f t="shared" si="5"/>
        <v>672539.04</v>
      </c>
      <c r="Y31" s="5"/>
      <c r="AA31" s="2">
        <v>5</v>
      </c>
      <c r="AB31" s="2">
        <v>3</v>
      </c>
      <c r="AC31" s="5">
        <v>1102</v>
      </c>
      <c r="AD31" s="2" t="s">
        <v>326</v>
      </c>
      <c r="AE31" s="5" t="s">
        <v>117</v>
      </c>
      <c r="AF31" s="2">
        <v>2.9</v>
      </c>
      <c r="AG31" s="2">
        <v>98.25</v>
      </c>
      <c r="AH31" s="2">
        <v>29.84</v>
      </c>
      <c r="AI31" s="2">
        <f t="shared" si="3"/>
        <v>128.09</v>
      </c>
      <c r="AJ31" s="5">
        <v>5928</v>
      </c>
      <c r="AK31" s="9">
        <f t="shared" si="1"/>
        <v>759317.52</v>
      </c>
      <c r="AL31" s="5"/>
    </row>
    <row r="32" ht="20.1" customHeight="1" spans="1:38">
      <c r="A32" s="2">
        <v>5</v>
      </c>
      <c r="B32" s="2">
        <v>1</v>
      </c>
      <c r="C32" s="5">
        <v>1201</v>
      </c>
      <c r="D32" s="2" t="s">
        <v>327</v>
      </c>
      <c r="E32" s="5" t="s">
        <v>117</v>
      </c>
      <c r="F32" s="2">
        <v>2.9</v>
      </c>
      <c r="G32" s="2">
        <v>98.25</v>
      </c>
      <c r="H32" s="2">
        <v>29.84</v>
      </c>
      <c r="I32" s="2">
        <f t="shared" si="6"/>
        <v>128.09</v>
      </c>
      <c r="J32" s="5">
        <v>5958</v>
      </c>
      <c r="K32" s="9">
        <f t="shared" si="0"/>
        <v>763160.22</v>
      </c>
      <c r="L32" s="5"/>
      <c r="N32" s="2">
        <v>5</v>
      </c>
      <c r="O32" s="2">
        <v>2</v>
      </c>
      <c r="P32" s="5">
        <v>1202</v>
      </c>
      <c r="Q32" s="2" t="s">
        <v>328</v>
      </c>
      <c r="R32" s="5" t="s">
        <v>142</v>
      </c>
      <c r="S32" s="2">
        <v>2.9</v>
      </c>
      <c r="T32" s="2">
        <v>86.59</v>
      </c>
      <c r="U32" s="2">
        <v>26.29</v>
      </c>
      <c r="V32" s="2">
        <f t="shared" si="7"/>
        <v>112.88</v>
      </c>
      <c r="W32" s="5">
        <v>5958</v>
      </c>
      <c r="X32" s="9">
        <f t="shared" si="5"/>
        <v>672539.04</v>
      </c>
      <c r="Y32" s="5"/>
      <c r="AA32" s="2">
        <v>5</v>
      </c>
      <c r="AB32" s="2">
        <v>3</v>
      </c>
      <c r="AC32" s="5">
        <v>1201</v>
      </c>
      <c r="AD32" s="2" t="s">
        <v>329</v>
      </c>
      <c r="AE32" s="5" t="s">
        <v>142</v>
      </c>
      <c r="AF32" s="2">
        <v>2.9</v>
      </c>
      <c r="AG32" s="2">
        <v>88.99</v>
      </c>
      <c r="AH32" s="2">
        <v>27.02</v>
      </c>
      <c r="AI32" s="2">
        <f t="shared" si="3"/>
        <v>116.01</v>
      </c>
      <c r="AJ32" s="5">
        <v>5958</v>
      </c>
      <c r="AK32" s="9">
        <f t="shared" si="1"/>
        <v>691187.58</v>
      </c>
      <c r="AL32" s="5"/>
    </row>
    <row r="33" ht="20.1" customHeight="1" spans="1:38">
      <c r="A33" s="2">
        <v>5</v>
      </c>
      <c r="B33" s="2">
        <v>1</v>
      </c>
      <c r="C33" s="5">
        <v>1202</v>
      </c>
      <c r="D33" s="2" t="s">
        <v>330</v>
      </c>
      <c r="E33" s="5" t="s">
        <v>142</v>
      </c>
      <c r="F33" s="2">
        <v>2.9</v>
      </c>
      <c r="G33" s="5">
        <v>88.99</v>
      </c>
      <c r="H33" s="5">
        <v>27.02</v>
      </c>
      <c r="I33" s="2">
        <f t="shared" si="6"/>
        <v>116.01</v>
      </c>
      <c r="J33" s="5">
        <v>5958</v>
      </c>
      <c r="K33" s="9">
        <f t="shared" si="0"/>
        <v>691187.58</v>
      </c>
      <c r="L33" s="5"/>
      <c r="N33" s="2">
        <v>5</v>
      </c>
      <c r="O33" s="2">
        <v>2</v>
      </c>
      <c r="P33" s="5">
        <v>1301</v>
      </c>
      <c r="Q33" s="2" t="s">
        <v>331</v>
      </c>
      <c r="R33" s="5" t="s">
        <v>142</v>
      </c>
      <c r="S33" s="2">
        <v>2.9</v>
      </c>
      <c r="T33" s="2">
        <v>86.59</v>
      </c>
      <c r="U33" s="2">
        <v>26.29</v>
      </c>
      <c r="V33" s="2">
        <f t="shared" si="7"/>
        <v>112.88</v>
      </c>
      <c r="W33" s="5">
        <v>5988</v>
      </c>
      <c r="X33" s="9">
        <f t="shared" si="5"/>
        <v>675925.44</v>
      </c>
      <c r="Y33" s="5"/>
      <c r="AA33" s="2">
        <v>5</v>
      </c>
      <c r="AB33" s="2">
        <v>3</v>
      </c>
      <c r="AC33" s="5">
        <v>1202</v>
      </c>
      <c r="AD33" s="2" t="s">
        <v>332</v>
      </c>
      <c r="AE33" s="5" t="s">
        <v>117</v>
      </c>
      <c r="AF33" s="2">
        <v>2.9</v>
      </c>
      <c r="AG33" s="2">
        <v>98.25</v>
      </c>
      <c r="AH33" s="2">
        <v>29.84</v>
      </c>
      <c r="AI33" s="2">
        <f t="shared" si="3"/>
        <v>128.09</v>
      </c>
      <c r="AJ33" s="5">
        <v>5958</v>
      </c>
      <c r="AK33" s="9">
        <f t="shared" si="1"/>
        <v>763160.22</v>
      </c>
      <c r="AL33" s="5"/>
    </row>
    <row r="34" ht="20.1" customHeight="1" spans="1:38">
      <c r="A34" s="2">
        <v>5</v>
      </c>
      <c r="B34" s="2">
        <v>1</v>
      </c>
      <c r="C34" s="5">
        <v>1301</v>
      </c>
      <c r="D34" s="2" t="s">
        <v>333</v>
      </c>
      <c r="E34" s="5" t="s">
        <v>117</v>
      </c>
      <c r="F34" s="2">
        <v>2.9</v>
      </c>
      <c r="G34" s="2">
        <v>98.25</v>
      </c>
      <c r="H34" s="2">
        <v>29.84</v>
      </c>
      <c r="I34" s="2">
        <f t="shared" si="6"/>
        <v>128.09</v>
      </c>
      <c r="J34" s="5">
        <v>5988</v>
      </c>
      <c r="K34" s="9">
        <f t="shared" si="0"/>
        <v>767002.92</v>
      </c>
      <c r="L34" s="5"/>
      <c r="N34" s="2">
        <v>5</v>
      </c>
      <c r="O34" s="2">
        <v>2</v>
      </c>
      <c r="P34" s="5">
        <v>1302</v>
      </c>
      <c r="Q34" s="2" t="s">
        <v>334</v>
      </c>
      <c r="R34" s="5" t="s">
        <v>142</v>
      </c>
      <c r="S34" s="2">
        <v>2.9</v>
      </c>
      <c r="T34" s="2">
        <v>86.59</v>
      </c>
      <c r="U34" s="2">
        <v>26.29</v>
      </c>
      <c r="V34" s="2">
        <f t="shared" si="7"/>
        <v>112.88</v>
      </c>
      <c r="W34" s="5">
        <v>5988</v>
      </c>
      <c r="X34" s="9">
        <f t="shared" si="5"/>
        <v>675925.44</v>
      </c>
      <c r="Y34" s="5"/>
      <c r="AA34" s="2">
        <v>5</v>
      </c>
      <c r="AB34" s="2">
        <v>3</v>
      </c>
      <c r="AC34" s="5">
        <v>1301</v>
      </c>
      <c r="AD34" s="2" t="s">
        <v>335</v>
      </c>
      <c r="AE34" s="5" t="s">
        <v>142</v>
      </c>
      <c r="AF34" s="2">
        <v>2.9</v>
      </c>
      <c r="AG34" s="2">
        <v>88.99</v>
      </c>
      <c r="AH34" s="2">
        <v>27.02</v>
      </c>
      <c r="AI34" s="2">
        <f t="shared" si="3"/>
        <v>116.01</v>
      </c>
      <c r="AJ34" s="5">
        <v>5988</v>
      </c>
      <c r="AK34" s="9">
        <f t="shared" si="1"/>
        <v>694667.88</v>
      </c>
      <c r="AL34" s="5"/>
    </row>
    <row r="35" ht="20.1" customHeight="1" spans="1:38">
      <c r="A35" s="2">
        <v>5</v>
      </c>
      <c r="B35" s="2">
        <v>1</v>
      </c>
      <c r="C35" s="5">
        <v>1302</v>
      </c>
      <c r="D35" s="2" t="s">
        <v>336</v>
      </c>
      <c r="E35" s="5" t="s">
        <v>142</v>
      </c>
      <c r="F35" s="2">
        <v>2.9</v>
      </c>
      <c r="G35" s="5">
        <v>88.99</v>
      </c>
      <c r="H35" s="5">
        <v>27.02</v>
      </c>
      <c r="I35" s="2">
        <f t="shared" si="6"/>
        <v>116.01</v>
      </c>
      <c r="J35" s="5">
        <v>5988</v>
      </c>
      <c r="K35" s="9">
        <f t="shared" si="0"/>
        <v>694667.88</v>
      </c>
      <c r="L35" s="5"/>
      <c r="N35" s="2">
        <v>5</v>
      </c>
      <c r="O35" s="2">
        <v>2</v>
      </c>
      <c r="P35" s="5">
        <v>1401</v>
      </c>
      <c r="Q35" s="2" t="s">
        <v>337</v>
      </c>
      <c r="R35" s="5" t="s">
        <v>142</v>
      </c>
      <c r="S35" s="2">
        <v>2.9</v>
      </c>
      <c r="T35" s="2">
        <v>86.59</v>
      </c>
      <c r="U35" s="2">
        <v>26.29</v>
      </c>
      <c r="V35" s="2">
        <f t="shared" si="7"/>
        <v>112.88</v>
      </c>
      <c r="W35" s="5">
        <v>5928</v>
      </c>
      <c r="X35" s="9">
        <f t="shared" si="5"/>
        <v>669152.64</v>
      </c>
      <c r="Y35" s="5"/>
      <c r="AA35" s="2">
        <v>5</v>
      </c>
      <c r="AB35" s="2">
        <v>3</v>
      </c>
      <c r="AC35" s="5">
        <v>1302</v>
      </c>
      <c r="AD35" s="2" t="s">
        <v>338</v>
      </c>
      <c r="AE35" s="5" t="s">
        <v>117</v>
      </c>
      <c r="AF35" s="2">
        <v>2.9</v>
      </c>
      <c r="AG35" s="2">
        <v>98.25</v>
      </c>
      <c r="AH35" s="2">
        <v>29.84</v>
      </c>
      <c r="AI35" s="2">
        <f t="shared" si="3"/>
        <v>128.09</v>
      </c>
      <c r="AJ35" s="5">
        <v>5988</v>
      </c>
      <c r="AK35" s="9">
        <f t="shared" si="1"/>
        <v>767002.92</v>
      </c>
      <c r="AL35" s="5"/>
    </row>
    <row r="36" ht="20.1" customHeight="1" spans="1:38">
      <c r="A36" s="2">
        <v>5</v>
      </c>
      <c r="B36" s="2">
        <v>1</v>
      </c>
      <c r="C36" s="5">
        <v>1401</v>
      </c>
      <c r="D36" s="2" t="s">
        <v>339</v>
      </c>
      <c r="E36" s="5" t="s">
        <v>117</v>
      </c>
      <c r="F36" s="2">
        <v>2.9</v>
      </c>
      <c r="G36" s="2">
        <v>98.25</v>
      </c>
      <c r="H36" s="2">
        <v>29.84</v>
      </c>
      <c r="I36" s="2">
        <f t="shared" si="6"/>
        <v>128.09</v>
      </c>
      <c r="J36" s="5">
        <v>5928</v>
      </c>
      <c r="K36" s="9">
        <f t="shared" si="0"/>
        <v>759317.52</v>
      </c>
      <c r="L36" s="5"/>
      <c r="N36" s="2">
        <v>5</v>
      </c>
      <c r="O36" s="2">
        <v>2</v>
      </c>
      <c r="P36" s="5">
        <v>1402</v>
      </c>
      <c r="Q36" s="2" t="s">
        <v>340</v>
      </c>
      <c r="R36" s="5" t="s">
        <v>142</v>
      </c>
      <c r="S36" s="2">
        <v>2.9</v>
      </c>
      <c r="T36" s="2">
        <v>86.59</v>
      </c>
      <c r="U36" s="2">
        <v>26.29</v>
      </c>
      <c r="V36" s="2">
        <f t="shared" si="7"/>
        <v>112.88</v>
      </c>
      <c r="W36" s="5">
        <v>5928</v>
      </c>
      <c r="X36" s="9">
        <f t="shared" si="5"/>
        <v>669152.64</v>
      </c>
      <c r="Y36" s="5"/>
      <c r="AA36" s="2">
        <v>5</v>
      </c>
      <c r="AB36" s="2">
        <v>3</v>
      </c>
      <c r="AC36" s="5">
        <v>1401</v>
      </c>
      <c r="AD36" s="2" t="s">
        <v>341</v>
      </c>
      <c r="AE36" s="5" t="s">
        <v>142</v>
      </c>
      <c r="AF36" s="2">
        <v>2.9</v>
      </c>
      <c r="AG36" s="2">
        <v>88.99</v>
      </c>
      <c r="AH36" s="2">
        <v>27.02</v>
      </c>
      <c r="AI36" s="2">
        <f t="shared" si="3"/>
        <v>116.01</v>
      </c>
      <c r="AJ36" s="5">
        <v>5928</v>
      </c>
      <c r="AK36" s="9">
        <f t="shared" si="1"/>
        <v>687707.28</v>
      </c>
      <c r="AL36" s="5"/>
    </row>
    <row r="37" ht="20.1" customHeight="1" spans="1:38">
      <c r="A37" s="2">
        <v>5</v>
      </c>
      <c r="B37" s="2">
        <v>1</v>
      </c>
      <c r="C37" s="5">
        <v>1402</v>
      </c>
      <c r="D37" s="2" t="s">
        <v>342</v>
      </c>
      <c r="E37" s="5" t="s">
        <v>142</v>
      </c>
      <c r="F37" s="2">
        <v>2.9</v>
      </c>
      <c r="G37" s="5">
        <v>88.99</v>
      </c>
      <c r="H37" s="5">
        <v>27.02</v>
      </c>
      <c r="I37" s="2">
        <f t="shared" si="6"/>
        <v>116.01</v>
      </c>
      <c r="J37" s="5">
        <v>5928</v>
      </c>
      <c r="K37" s="9">
        <f t="shared" si="0"/>
        <v>687707.28</v>
      </c>
      <c r="L37" s="5"/>
      <c r="N37" s="2">
        <v>5</v>
      </c>
      <c r="O37" s="2">
        <v>2</v>
      </c>
      <c r="P37" s="5">
        <v>1501</v>
      </c>
      <c r="Q37" s="2" t="s">
        <v>343</v>
      </c>
      <c r="R37" s="5" t="s">
        <v>142</v>
      </c>
      <c r="S37" s="2">
        <v>2.9</v>
      </c>
      <c r="T37" s="2">
        <v>86.59</v>
      </c>
      <c r="U37" s="2">
        <v>26.29</v>
      </c>
      <c r="V37" s="2">
        <f t="shared" si="7"/>
        <v>112.88</v>
      </c>
      <c r="W37" s="5">
        <v>5988</v>
      </c>
      <c r="X37" s="9">
        <f t="shared" si="5"/>
        <v>675925.44</v>
      </c>
      <c r="Y37" s="5"/>
      <c r="AA37" s="2">
        <v>5</v>
      </c>
      <c r="AB37" s="2">
        <v>3</v>
      </c>
      <c r="AC37" s="5">
        <v>1402</v>
      </c>
      <c r="AD37" s="2" t="s">
        <v>344</v>
      </c>
      <c r="AE37" s="5" t="s">
        <v>117</v>
      </c>
      <c r="AF37" s="2">
        <v>2.9</v>
      </c>
      <c r="AG37" s="2">
        <v>98.25</v>
      </c>
      <c r="AH37" s="2">
        <v>29.84</v>
      </c>
      <c r="AI37" s="2">
        <f t="shared" si="3"/>
        <v>128.09</v>
      </c>
      <c r="AJ37" s="5">
        <v>5928</v>
      </c>
      <c r="AK37" s="9">
        <f t="shared" si="1"/>
        <v>759317.52</v>
      </c>
      <c r="AL37" s="5"/>
    </row>
    <row r="38" ht="20.1" customHeight="1" spans="1:38">
      <c r="A38" s="2">
        <v>5</v>
      </c>
      <c r="B38" s="2">
        <v>1</v>
      </c>
      <c r="C38" s="5">
        <v>1501</v>
      </c>
      <c r="D38" s="2" t="s">
        <v>345</v>
      </c>
      <c r="E38" s="5" t="s">
        <v>117</v>
      </c>
      <c r="F38" s="2">
        <v>2.9</v>
      </c>
      <c r="G38" s="2">
        <v>98.25</v>
      </c>
      <c r="H38" s="2">
        <v>29.84</v>
      </c>
      <c r="I38" s="2">
        <f t="shared" si="6"/>
        <v>128.09</v>
      </c>
      <c r="J38" s="5">
        <v>5988</v>
      </c>
      <c r="K38" s="9">
        <f t="shared" si="0"/>
        <v>767002.92</v>
      </c>
      <c r="L38" s="5"/>
      <c r="N38" s="2">
        <v>5</v>
      </c>
      <c r="O38" s="2">
        <v>2</v>
      </c>
      <c r="P38" s="5">
        <v>1502</v>
      </c>
      <c r="Q38" s="2" t="s">
        <v>346</v>
      </c>
      <c r="R38" s="5" t="s">
        <v>142</v>
      </c>
      <c r="S38" s="2">
        <v>2.9</v>
      </c>
      <c r="T38" s="2">
        <v>86.59</v>
      </c>
      <c r="U38" s="2">
        <v>26.29</v>
      </c>
      <c r="V38" s="2">
        <f t="shared" si="7"/>
        <v>112.88</v>
      </c>
      <c r="W38" s="5">
        <v>5988</v>
      </c>
      <c r="X38" s="9">
        <f t="shared" si="5"/>
        <v>675925.44</v>
      </c>
      <c r="Y38" s="5"/>
      <c r="AA38" s="2">
        <v>5</v>
      </c>
      <c r="AB38" s="2">
        <v>3</v>
      </c>
      <c r="AC38" s="5">
        <v>1501</v>
      </c>
      <c r="AD38" s="2" t="s">
        <v>347</v>
      </c>
      <c r="AE38" s="5" t="s">
        <v>142</v>
      </c>
      <c r="AF38" s="2">
        <v>2.9</v>
      </c>
      <c r="AG38" s="2">
        <v>88.99</v>
      </c>
      <c r="AH38" s="2">
        <v>27.02</v>
      </c>
      <c r="AI38" s="2">
        <f t="shared" si="3"/>
        <v>116.01</v>
      </c>
      <c r="AJ38" s="5">
        <v>5988</v>
      </c>
      <c r="AK38" s="9">
        <f t="shared" si="1"/>
        <v>694667.88</v>
      </c>
      <c r="AL38" s="5"/>
    </row>
    <row r="39" ht="20.1" customHeight="1" spans="1:38">
      <c r="A39" s="2">
        <v>5</v>
      </c>
      <c r="B39" s="2">
        <v>1</v>
      </c>
      <c r="C39" s="5">
        <v>1502</v>
      </c>
      <c r="D39" s="2" t="s">
        <v>348</v>
      </c>
      <c r="E39" s="5" t="s">
        <v>142</v>
      </c>
      <c r="F39" s="2">
        <v>2.9</v>
      </c>
      <c r="G39" s="5">
        <v>88.99</v>
      </c>
      <c r="H39" s="5">
        <v>27.02</v>
      </c>
      <c r="I39" s="2">
        <f t="shared" si="6"/>
        <v>116.01</v>
      </c>
      <c r="J39" s="5">
        <v>5988</v>
      </c>
      <c r="K39" s="9">
        <f t="shared" si="0"/>
        <v>694667.88</v>
      </c>
      <c r="L39" s="5"/>
      <c r="N39" s="2">
        <v>5</v>
      </c>
      <c r="O39" s="2">
        <v>2</v>
      </c>
      <c r="P39" s="5">
        <v>1601</v>
      </c>
      <c r="Q39" s="2" t="s">
        <v>349</v>
      </c>
      <c r="R39" s="5" t="s">
        <v>142</v>
      </c>
      <c r="S39" s="2">
        <v>2.9</v>
      </c>
      <c r="T39" s="2">
        <v>86.59</v>
      </c>
      <c r="U39" s="2">
        <v>26.29</v>
      </c>
      <c r="V39" s="2">
        <f t="shared" si="7"/>
        <v>112.88</v>
      </c>
      <c r="W39" s="5">
        <v>5958</v>
      </c>
      <c r="X39" s="9">
        <f t="shared" si="5"/>
        <v>672539.04</v>
      </c>
      <c r="Y39" s="5"/>
      <c r="AA39" s="2">
        <v>5</v>
      </c>
      <c r="AB39" s="2">
        <v>3</v>
      </c>
      <c r="AC39" s="5">
        <v>1502</v>
      </c>
      <c r="AD39" s="2" t="s">
        <v>350</v>
      </c>
      <c r="AE39" s="5" t="s">
        <v>117</v>
      </c>
      <c r="AF39" s="2">
        <v>2.9</v>
      </c>
      <c r="AG39" s="2">
        <v>98.25</v>
      </c>
      <c r="AH39" s="2">
        <v>29.84</v>
      </c>
      <c r="AI39" s="2">
        <f t="shared" si="3"/>
        <v>128.09</v>
      </c>
      <c r="AJ39" s="5">
        <v>5988</v>
      </c>
      <c r="AK39" s="9">
        <f t="shared" si="1"/>
        <v>767002.92</v>
      </c>
      <c r="AL39" s="5"/>
    </row>
    <row r="40" ht="20.1" customHeight="1" spans="1:38">
      <c r="A40" s="2">
        <v>5</v>
      </c>
      <c r="B40" s="2">
        <v>1</v>
      </c>
      <c r="C40" s="5">
        <v>1601</v>
      </c>
      <c r="D40" s="2" t="s">
        <v>351</v>
      </c>
      <c r="E40" s="5" t="s">
        <v>117</v>
      </c>
      <c r="F40" s="2">
        <v>2.9</v>
      </c>
      <c r="G40" s="2">
        <v>98.25</v>
      </c>
      <c r="H40" s="2">
        <v>29.84</v>
      </c>
      <c r="I40" s="2">
        <f t="shared" si="6"/>
        <v>128.09</v>
      </c>
      <c r="J40" s="5">
        <v>5958</v>
      </c>
      <c r="K40" s="9">
        <f t="shared" si="0"/>
        <v>763160.22</v>
      </c>
      <c r="L40" s="5"/>
      <c r="N40" s="2">
        <v>5</v>
      </c>
      <c r="O40" s="2">
        <v>2</v>
      </c>
      <c r="P40" s="5">
        <v>1602</v>
      </c>
      <c r="Q40" s="2" t="s">
        <v>352</v>
      </c>
      <c r="R40" s="5" t="s">
        <v>142</v>
      </c>
      <c r="S40" s="2">
        <v>2.9</v>
      </c>
      <c r="T40" s="2">
        <v>86.59</v>
      </c>
      <c r="U40" s="2">
        <v>26.29</v>
      </c>
      <c r="V40" s="2">
        <f t="shared" si="7"/>
        <v>112.88</v>
      </c>
      <c r="W40" s="5">
        <v>5958</v>
      </c>
      <c r="X40" s="9">
        <f t="shared" si="5"/>
        <v>672539.04</v>
      </c>
      <c r="Y40" s="5"/>
      <c r="AA40" s="2">
        <v>5</v>
      </c>
      <c r="AB40" s="2">
        <v>3</v>
      </c>
      <c r="AC40" s="5">
        <v>1601</v>
      </c>
      <c r="AD40" s="2" t="s">
        <v>353</v>
      </c>
      <c r="AE40" s="5" t="s">
        <v>142</v>
      </c>
      <c r="AF40" s="2">
        <v>2.9</v>
      </c>
      <c r="AG40" s="2">
        <v>88.99</v>
      </c>
      <c r="AH40" s="2">
        <v>27.02</v>
      </c>
      <c r="AI40" s="2">
        <f t="shared" si="3"/>
        <v>116.01</v>
      </c>
      <c r="AJ40" s="5">
        <v>5958</v>
      </c>
      <c r="AK40" s="9">
        <f t="shared" si="1"/>
        <v>691187.58</v>
      </c>
      <c r="AL40" s="5"/>
    </row>
    <row r="41" ht="20.1" customHeight="1" spans="1:38">
      <c r="A41" s="2">
        <v>5</v>
      </c>
      <c r="B41" s="2">
        <v>1</v>
      </c>
      <c r="C41" s="5">
        <v>1602</v>
      </c>
      <c r="D41" s="2" t="s">
        <v>354</v>
      </c>
      <c r="E41" s="5" t="s">
        <v>142</v>
      </c>
      <c r="F41" s="2">
        <v>2.9</v>
      </c>
      <c r="G41" s="5">
        <v>88.99</v>
      </c>
      <c r="H41" s="5">
        <v>27.02</v>
      </c>
      <c r="I41" s="2">
        <f t="shared" si="6"/>
        <v>116.01</v>
      </c>
      <c r="J41" s="5">
        <v>5958</v>
      </c>
      <c r="K41" s="9">
        <f t="shared" si="0"/>
        <v>691187.58</v>
      </c>
      <c r="L41" s="5"/>
      <c r="N41" s="2">
        <v>5</v>
      </c>
      <c r="O41" s="2">
        <v>2</v>
      </c>
      <c r="P41" s="5">
        <v>1701</v>
      </c>
      <c r="Q41" s="2" t="s">
        <v>355</v>
      </c>
      <c r="R41" s="5" t="s">
        <v>142</v>
      </c>
      <c r="S41" s="2">
        <v>2.9</v>
      </c>
      <c r="T41" s="2">
        <v>86.59</v>
      </c>
      <c r="U41" s="2">
        <v>26.29</v>
      </c>
      <c r="V41" s="2">
        <f t="shared" si="7"/>
        <v>112.88</v>
      </c>
      <c r="W41" s="5">
        <v>5928</v>
      </c>
      <c r="X41" s="9">
        <f t="shared" si="5"/>
        <v>669152.64</v>
      </c>
      <c r="Y41" s="5"/>
      <c r="AA41" s="2">
        <v>5</v>
      </c>
      <c r="AB41" s="2">
        <v>3</v>
      </c>
      <c r="AC41" s="5">
        <v>1602</v>
      </c>
      <c r="AD41" s="2" t="s">
        <v>356</v>
      </c>
      <c r="AE41" s="5" t="s">
        <v>117</v>
      </c>
      <c r="AF41" s="2">
        <v>2.9</v>
      </c>
      <c r="AG41" s="2">
        <v>98.25</v>
      </c>
      <c r="AH41" s="2">
        <v>29.84</v>
      </c>
      <c r="AI41" s="2">
        <f t="shared" si="3"/>
        <v>128.09</v>
      </c>
      <c r="AJ41" s="5">
        <v>5958</v>
      </c>
      <c r="AK41" s="9">
        <f t="shared" si="1"/>
        <v>763160.22</v>
      </c>
      <c r="AL41" s="5"/>
    </row>
    <row r="42" ht="20.1" customHeight="1" spans="1:38">
      <c r="A42" s="2">
        <v>5</v>
      </c>
      <c r="B42" s="2">
        <v>1</v>
      </c>
      <c r="C42" s="5">
        <v>1701</v>
      </c>
      <c r="D42" s="2" t="s">
        <v>357</v>
      </c>
      <c r="E42" s="5" t="s">
        <v>117</v>
      </c>
      <c r="F42" s="2">
        <v>2.9</v>
      </c>
      <c r="G42" s="2">
        <v>98.25</v>
      </c>
      <c r="H42" s="2">
        <v>29.84</v>
      </c>
      <c r="I42" s="2">
        <f t="shared" si="6"/>
        <v>128.09</v>
      </c>
      <c r="J42" s="5">
        <v>5928</v>
      </c>
      <c r="K42" s="9">
        <f t="shared" si="0"/>
        <v>759317.52</v>
      </c>
      <c r="L42" s="5"/>
      <c r="N42" s="2">
        <v>5</v>
      </c>
      <c r="O42" s="2">
        <v>2</v>
      </c>
      <c r="P42" s="5">
        <v>1702</v>
      </c>
      <c r="Q42" s="2" t="s">
        <v>358</v>
      </c>
      <c r="R42" s="5" t="s">
        <v>142</v>
      </c>
      <c r="S42" s="2">
        <v>2.9</v>
      </c>
      <c r="T42" s="2">
        <v>86.59</v>
      </c>
      <c r="U42" s="2">
        <v>26.29</v>
      </c>
      <c r="V42" s="2">
        <f t="shared" si="7"/>
        <v>112.88</v>
      </c>
      <c r="W42" s="5">
        <v>5928</v>
      </c>
      <c r="X42" s="9">
        <f t="shared" si="5"/>
        <v>669152.64</v>
      </c>
      <c r="Y42" s="5"/>
      <c r="AA42" s="2">
        <v>5</v>
      </c>
      <c r="AB42" s="2">
        <v>3</v>
      </c>
      <c r="AC42" s="5">
        <v>1701</v>
      </c>
      <c r="AD42" s="2" t="s">
        <v>359</v>
      </c>
      <c r="AE42" s="5" t="s">
        <v>142</v>
      </c>
      <c r="AF42" s="2">
        <v>2.9</v>
      </c>
      <c r="AG42" s="2">
        <v>88.99</v>
      </c>
      <c r="AH42" s="2">
        <v>27.02</v>
      </c>
      <c r="AI42" s="2">
        <f t="shared" si="3"/>
        <v>116.01</v>
      </c>
      <c r="AJ42" s="5">
        <v>5928</v>
      </c>
      <c r="AK42" s="9">
        <f t="shared" si="1"/>
        <v>687707.28</v>
      </c>
      <c r="AL42" s="5"/>
    </row>
    <row r="43" ht="20.1" customHeight="1" spans="1:38">
      <c r="A43" s="2">
        <v>5</v>
      </c>
      <c r="B43" s="2">
        <v>1</v>
      </c>
      <c r="C43" s="5">
        <v>1702</v>
      </c>
      <c r="D43" s="2" t="s">
        <v>360</v>
      </c>
      <c r="E43" s="5" t="s">
        <v>142</v>
      </c>
      <c r="F43" s="2">
        <v>2.9</v>
      </c>
      <c r="G43" s="5">
        <v>88.99</v>
      </c>
      <c r="H43" s="5">
        <v>27.02</v>
      </c>
      <c r="I43" s="2">
        <f t="shared" si="6"/>
        <v>116.01</v>
      </c>
      <c r="J43" s="5">
        <v>5928</v>
      </c>
      <c r="K43" s="9">
        <f t="shared" si="0"/>
        <v>687707.28</v>
      </c>
      <c r="L43" s="5"/>
      <c r="N43" s="2">
        <v>5</v>
      </c>
      <c r="O43" s="2">
        <v>2</v>
      </c>
      <c r="P43" s="5">
        <v>1801</v>
      </c>
      <c r="Q43" s="2" t="s">
        <v>361</v>
      </c>
      <c r="R43" s="5" t="s">
        <v>142</v>
      </c>
      <c r="S43" s="2">
        <v>2.9</v>
      </c>
      <c r="T43" s="2">
        <v>86.59</v>
      </c>
      <c r="U43" s="2">
        <v>26.29</v>
      </c>
      <c r="V43" s="2">
        <f t="shared" si="7"/>
        <v>112.88</v>
      </c>
      <c r="W43" s="5">
        <v>5888</v>
      </c>
      <c r="X43" s="9">
        <f t="shared" si="5"/>
        <v>664637.44</v>
      </c>
      <c r="Y43" s="5"/>
      <c r="AA43" s="2">
        <v>5</v>
      </c>
      <c r="AB43" s="2">
        <v>3</v>
      </c>
      <c r="AC43" s="5">
        <v>1702</v>
      </c>
      <c r="AD43" s="2" t="s">
        <v>362</v>
      </c>
      <c r="AE43" s="5" t="s">
        <v>117</v>
      </c>
      <c r="AF43" s="2">
        <v>2.9</v>
      </c>
      <c r="AG43" s="2">
        <v>98.25</v>
      </c>
      <c r="AH43" s="2">
        <v>29.84</v>
      </c>
      <c r="AI43" s="2">
        <f t="shared" si="3"/>
        <v>128.09</v>
      </c>
      <c r="AJ43" s="5">
        <v>5928</v>
      </c>
      <c r="AK43" s="9">
        <f t="shared" si="1"/>
        <v>759317.52</v>
      </c>
      <c r="AL43" s="5"/>
    </row>
    <row r="44" ht="20.1" customHeight="1" spans="1:38">
      <c r="A44" s="2">
        <v>5</v>
      </c>
      <c r="B44" s="2">
        <v>1</v>
      </c>
      <c r="C44" s="5">
        <v>1801</v>
      </c>
      <c r="D44" s="2" t="s">
        <v>363</v>
      </c>
      <c r="E44" s="5" t="s">
        <v>117</v>
      </c>
      <c r="F44" s="2">
        <v>2.9</v>
      </c>
      <c r="G44" s="2">
        <v>98.25</v>
      </c>
      <c r="H44" s="2">
        <v>29.84</v>
      </c>
      <c r="I44" s="2">
        <f t="shared" si="6"/>
        <v>128.09</v>
      </c>
      <c r="J44" s="5">
        <v>5888</v>
      </c>
      <c r="K44" s="9">
        <f t="shared" si="0"/>
        <v>754193.92</v>
      </c>
      <c r="L44" s="5"/>
      <c r="N44" s="2">
        <v>5</v>
      </c>
      <c r="O44" s="2">
        <v>2</v>
      </c>
      <c r="P44" s="5">
        <v>1802</v>
      </c>
      <c r="Q44" s="2" t="s">
        <v>364</v>
      </c>
      <c r="R44" s="5" t="s">
        <v>142</v>
      </c>
      <c r="S44" s="2">
        <v>2.9</v>
      </c>
      <c r="T44" s="2">
        <v>86.59</v>
      </c>
      <c r="U44" s="2">
        <v>26.29</v>
      </c>
      <c r="V44" s="2">
        <f t="shared" si="7"/>
        <v>112.88</v>
      </c>
      <c r="W44" s="5">
        <v>5888</v>
      </c>
      <c r="X44" s="9">
        <f t="shared" si="5"/>
        <v>664637.44</v>
      </c>
      <c r="Y44" s="5"/>
      <c r="AA44" s="2">
        <v>5</v>
      </c>
      <c r="AB44" s="2">
        <v>3</v>
      </c>
      <c r="AC44" s="5">
        <v>1801</v>
      </c>
      <c r="AD44" s="2" t="s">
        <v>365</v>
      </c>
      <c r="AE44" s="5" t="s">
        <v>142</v>
      </c>
      <c r="AF44" s="2">
        <v>2.9</v>
      </c>
      <c r="AG44" s="2">
        <v>88.99</v>
      </c>
      <c r="AH44" s="2">
        <v>27.02</v>
      </c>
      <c r="AI44" s="2">
        <f t="shared" si="3"/>
        <v>116.01</v>
      </c>
      <c r="AJ44" s="5">
        <v>5888</v>
      </c>
      <c r="AK44" s="9">
        <f t="shared" si="1"/>
        <v>683066.88</v>
      </c>
      <c r="AL44" s="5"/>
    </row>
    <row r="45" ht="20.1" customHeight="1" spans="1:38">
      <c r="A45" s="2">
        <v>5</v>
      </c>
      <c r="B45" s="2">
        <v>1</v>
      </c>
      <c r="C45" s="5">
        <v>1802</v>
      </c>
      <c r="D45" s="2" t="s">
        <v>366</v>
      </c>
      <c r="E45" s="5" t="s">
        <v>142</v>
      </c>
      <c r="F45" s="2">
        <v>2.9</v>
      </c>
      <c r="G45" s="5">
        <v>88.99</v>
      </c>
      <c r="H45" s="5">
        <v>27.02</v>
      </c>
      <c r="I45" s="2">
        <f t="shared" si="6"/>
        <v>116.01</v>
      </c>
      <c r="J45" s="5">
        <v>5888</v>
      </c>
      <c r="K45" s="9">
        <f t="shared" si="0"/>
        <v>683066.88</v>
      </c>
      <c r="L45" s="5"/>
      <c r="N45" s="2">
        <v>5</v>
      </c>
      <c r="O45" s="2">
        <v>2</v>
      </c>
      <c r="P45" s="5">
        <v>1901</v>
      </c>
      <c r="Q45" s="2" t="s">
        <v>367</v>
      </c>
      <c r="R45" s="5" t="s">
        <v>142</v>
      </c>
      <c r="S45" s="2">
        <v>2.9</v>
      </c>
      <c r="T45" s="2">
        <v>86.59</v>
      </c>
      <c r="U45" s="2">
        <v>26.29</v>
      </c>
      <c r="V45" s="2">
        <f t="shared" si="7"/>
        <v>112.88</v>
      </c>
      <c r="W45" s="5">
        <v>5928</v>
      </c>
      <c r="X45" s="9">
        <f t="shared" si="5"/>
        <v>669152.64</v>
      </c>
      <c r="Y45" s="5"/>
      <c r="AA45" s="2">
        <v>5</v>
      </c>
      <c r="AB45" s="2">
        <v>3</v>
      </c>
      <c r="AC45" s="5">
        <v>1802</v>
      </c>
      <c r="AD45" s="2" t="s">
        <v>368</v>
      </c>
      <c r="AE45" s="5" t="s">
        <v>117</v>
      </c>
      <c r="AF45" s="2">
        <v>2.9</v>
      </c>
      <c r="AG45" s="2">
        <v>98.25</v>
      </c>
      <c r="AH45" s="2">
        <v>29.84</v>
      </c>
      <c r="AI45" s="2">
        <f t="shared" si="3"/>
        <v>128.09</v>
      </c>
      <c r="AJ45" s="5">
        <v>5888</v>
      </c>
      <c r="AK45" s="9">
        <f t="shared" si="1"/>
        <v>754193.92</v>
      </c>
      <c r="AL45" s="5"/>
    </row>
    <row r="46" ht="20.1" customHeight="1" spans="1:38">
      <c r="A46" s="2">
        <v>5</v>
      </c>
      <c r="B46" s="2">
        <v>1</v>
      </c>
      <c r="C46" s="5">
        <v>1901</v>
      </c>
      <c r="D46" s="2" t="s">
        <v>369</v>
      </c>
      <c r="E46" s="5" t="s">
        <v>117</v>
      </c>
      <c r="F46" s="2">
        <v>2.9</v>
      </c>
      <c r="G46" s="2">
        <v>98.25</v>
      </c>
      <c r="H46" s="2">
        <v>29.84</v>
      </c>
      <c r="I46" s="2">
        <f t="shared" si="6"/>
        <v>128.09</v>
      </c>
      <c r="J46" s="5">
        <v>5928</v>
      </c>
      <c r="K46" s="9">
        <f t="shared" si="0"/>
        <v>759317.52</v>
      </c>
      <c r="L46" s="5"/>
      <c r="N46" s="2">
        <v>5</v>
      </c>
      <c r="O46" s="2">
        <v>2</v>
      </c>
      <c r="P46" s="5">
        <v>1902</v>
      </c>
      <c r="Q46" s="2" t="s">
        <v>370</v>
      </c>
      <c r="R46" s="5" t="s">
        <v>142</v>
      </c>
      <c r="S46" s="2">
        <v>2.9</v>
      </c>
      <c r="T46" s="2">
        <v>86.59</v>
      </c>
      <c r="U46" s="2">
        <v>26.29</v>
      </c>
      <c r="V46" s="2">
        <f t="shared" si="7"/>
        <v>112.88</v>
      </c>
      <c r="W46" s="5">
        <v>5928</v>
      </c>
      <c r="X46" s="9">
        <f t="shared" si="5"/>
        <v>669152.64</v>
      </c>
      <c r="Y46" s="5"/>
      <c r="AA46" s="2">
        <v>5</v>
      </c>
      <c r="AB46" s="2">
        <v>3</v>
      </c>
      <c r="AC46" s="5">
        <v>1901</v>
      </c>
      <c r="AD46" s="2" t="s">
        <v>371</v>
      </c>
      <c r="AE46" s="5" t="s">
        <v>142</v>
      </c>
      <c r="AF46" s="2">
        <v>2.9</v>
      </c>
      <c r="AG46" s="2">
        <v>88.99</v>
      </c>
      <c r="AH46" s="2">
        <v>27.02</v>
      </c>
      <c r="AI46" s="2">
        <f t="shared" si="3"/>
        <v>116.01</v>
      </c>
      <c r="AJ46" s="5">
        <v>5928</v>
      </c>
      <c r="AK46" s="9">
        <f t="shared" si="1"/>
        <v>687707.28</v>
      </c>
      <c r="AL46" s="5"/>
    </row>
    <row r="47" ht="20.1" customHeight="1" spans="1:38">
      <c r="A47" s="2">
        <v>5</v>
      </c>
      <c r="B47" s="2">
        <v>1</v>
      </c>
      <c r="C47" s="5">
        <v>1902</v>
      </c>
      <c r="D47" s="2" t="s">
        <v>372</v>
      </c>
      <c r="E47" s="5" t="s">
        <v>142</v>
      </c>
      <c r="F47" s="2">
        <v>2.9</v>
      </c>
      <c r="G47" s="5">
        <v>88.99</v>
      </c>
      <c r="H47" s="5">
        <v>27.02</v>
      </c>
      <c r="I47" s="2">
        <f t="shared" si="6"/>
        <v>116.01</v>
      </c>
      <c r="J47" s="5">
        <v>5928</v>
      </c>
      <c r="K47" s="9">
        <f t="shared" si="0"/>
        <v>687707.28</v>
      </c>
      <c r="L47" s="5"/>
      <c r="N47" s="2">
        <v>5</v>
      </c>
      <c r="O47" s="2">
        <v>2</v>
      </c>
      <c r="P47" s="5">
        <v>2001</v>
      </c>
      <c r="Q47" s="2" t="s">
        <v>373</v>
      </c>
      <c r="R47" s="5" t="s">
        <v>142</v>
      </c>
      <c r="S47" s="2">
        <v>2.9</v>
      </c>
      <c r="T47" s="2">
        <v>86.59</v>
      </c>
      <c r="U47" s="2">
        <v>26.29</v>
      </c>
      <c r="V47" s="2">
        <f t="shared" si="7"/>
        <v>112.88</v>
      </c>
      <c r="W47" s="5">
        <v>5888</v>
      </c>
      <c r="X47" s="9">
        <f t="shared" si="5"/>
        <v>664637.44</v>
      </c>
      <c r="Y47" s="5"/>
      <c r="AA47" s="2">
        <v>5</v>
      </c>
      <c r="AB47" s="2">
        <v>3</v>
      </c>
      <c r="AC47" s="5">
        <v>1902</v>
      </c>
      <c r="AD47" s="2" t="s">
        <v>374</v>
      </c>
      <c r="AE47" s="5" t="s">
        <v>117</v>
      </c>
      <c r="AF47" s="2">
        <v>2.9</v>
      </c>
      <c r="AG47" s="2">
        <v>98.25</v>
      </c>
      <c r="AH47" s="2">
        <v>29.84</v>
      </c>
      <c r="AI47" s="2">
        <f t="shared" si="3"/>
        <v>128.09</v>
      </c>
      <c r="AJ47" s="5">
        <v>5928</v>
      </c>
      <c r="AK47" s="9">
        <f t="shared" si="1"/>
        <v>759317.52</v>
      </c>
      <c r="AL47" s="5"/>
    </row>
    <row r="48" ht="20.1" customHeight="1" spans="1:38">
      <c r="A48" s="2">
        <v>5</v>
      </c>
      <c r="B48" s="2">
        <v>1</v>
      </c>
      <c r="C48" s="5">
        <v>2001</v>
      </c>
      <c r="D48" s="2" t="s">
        <v>375</v>
      </c>
      <c r="E48" s="5" t="s">
        <v>117</v>
      </c>
      <c r="F48" s="2">
        <v>2.9</v>
      </c>
      <c r="G48" s="2">
        <v>98.25</v>
      </c>
      <c r="H48" s="2">
        <v>29.84</v>
      </c>
      <c r="I48" s="2">
        <f t="shared" si="6"/>
        <v>128.09</v>
      </c>
      <c r="J48" s="5">
        <v>5888</v>
      </c>
      <c r="K48" s="9">
        <f t="shared" si="0"/>
        <v>754193.92</v>
      </c>
      <c r="L48" s="5"/>
      <c r="N48" s="2">
        <v>5</v>
      </c>
      <c r="O48" s="2">
        <v>2</v>
      </c>
      <c r="P48" s="5">
        <v>2002</v>
      </c>
      <c r="Q48" s="2" t="s">
        <v>376</v>
      </c>
      <c r="R48" s="5" t="s">
        <v>142</v>
      </c>
      <c r="S48" s="2">
        <v>2.9</v>
      </c>
      <c r="T48" s="2">
        <v>86.59</v>
      </c>
      <c r="U48" s="2">
        <v>26.29</v>
      </c>
      <c r="V48" s="2">
        <f t="shared" si="7"/>
        <v>112.88</v>
      </c>
      <c r="W48" s="5">
        <v>5888</v>
      </c>
      <c r="X48" s="9">
        <f t="shared" si="5"/>
        <v>664637.44</v>
      </c>
      <c r="Y48" s="5"/>
      <c r="AA48" s="2">
        <v>5</v>
      </c>
      <c r="AB48" s="2">
        <v>3</v>
      </c>
      <c r="AC48" s="5">
        <v>2001</v>
      </c>
      <c r="AD48" s="2" t="s">
        <v>377</v>
      </c>
      <c r="AE48" s="5" t="s">
        <v>142</v>
      </c>
      <c r="AF48" s="2">
        <v>2.9</v>
      </c>
      <c r="AG48" s="2">
        <v>88.99</v>
      </c>
      <c r="AH48" s="2">
        <v>27.02</v>
      </c>
      <c r="AI48" s="2">
        <f t="shared" si="3"/>
        <v>116.01</v>
      </c>
      <c r="AJ48" s="5">
        <v>5888</v>
      </c>
      <c r="AK48" s="9">
        <f t="shared" si="1"/>
        <v>683066.88</v>
      </c>
      <c r="AL48" s="5"/>
    </row>
    <row r="49" ht="20.1" customHeight="1" spans="1:38">
      <c r="A49" s="2">
        <v>5</v>
      </c>
      <c r="B49" s="2">
        <v>1</v>
      </c>
      <c r="C49" s="5">
        <v>2002</v>
      </c>
      <c r="D49" s="2" t="s">
        <v>378</v>
      </c>
      <c r="E49" s="5" t="s">
        <v>142</v>
      </c>
      <c r="F49" s="2">
        <v>2.9</v>
      </c>
      <c r="G49" s="5">
        <v>88.99</v>
      </c>
      <c r="H49" s="5">
        <v>27.02</v>
      </c>
      <c r="I49" s="2">
        <f t="shared" si="6"/>
        <v>116.01</v>
      </c>
      <c r="J49" s="5">
        <v>5888</v>
      </c>
      <c r="K49" s="9">
        <f t="shared" si="0"/>
        <v>683066.88</v>
      </c>
      <c r="L49" s="5"/>
      <c r="N49" s="2" t="s">
        <v>69</v>
      </c>
      <c r="O49" s="5"/>
      <c r="P49" s="5"/>
      <c r="Q49" s="2"/>
      <c r="R49" s="5"/>
      <c r="S49" s="2"/>
      <c r="T49" s="5"/>
      <c r="U49" s="5"/>
      <c r="V49" s="2">
        <f>SUM(V10:V48)</f>
        <v>4515.2</v>
      </c>
      <c r="W49" s="5"/>
      <c r="X49" s="9">
        <f>SUM(X10:X48)</f>
        <v>26529057.6</v>
      </c>
      <c r="Y49" s="5"/>
      <c r="AA49" s="2">
        <v>5</v>
      </c>
      <c r="AB49" s="2">
        <v>3</v>
      </c>
      <c r="AC49" s="5">
        <v>2002</v>
      </c>
      <c r="AD49" s="2" t="s">
        <v>379</v>
      </c>
      <c r="AE49" s="5" t="s">
        <v>117</v>
      </c>
      <c r="AF49" s="2">
        <v>2.9</v>
      </c>
      <c r="AG49" s="2">
        <v>98.25</v>
      </c>
      <c r="AH49" s="2">
        <v>29.84</v>
      </c>
      <c r="AI49" s="2">
        <f t="shared" si="3"/>
        <v>128.09</v>
      </c>
      <c r="AJ49" s="5">
        <v>5888</v>
      </c>
      <c r="AK49" s="9">
        <v>754194</v>
      </c>
      <c r="AL49" s="5"/>
    </row>
    <row r="50" ht="30" customHeight="1" spans="1:38">
      <c r="A50" s="2" t="s">
        <v>69</v>
      </c>
      <c r="B50" s="5"/>
      <c r="C50" s="5"/>
      <c r="D50" s="6"/>
      <c r="E50" s="5"/>
      <c r="F50" s="2"/>
      <c r="G50" s="5"/>
      <c r="H50" s="5"/>
      <c r="I50" s="2">
        <f>SUM(I10:I49)</f>
        <v>4882</v>
      </c>
      <c r="J50" s="5"/>
      <c r="K50" s="9">
        <f>SUM(K10:K49)</f>
        <v>28659781</v>
      </c>
      <c r="L50" s="5"/>
      <c r="N50" s="7" t="s">
        <v>70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AA50" s="2" t="s">
        <v>69</v>
      </c>
      <c r="AB50" s="5"/>
      <c r="AC50" s="5"/>
      <c r="AD50" s="6"/>
      <c r="AE50" s="5"/>
      <c r="AF50" s="2"/>
      <c r="AG50" s="5"/>
      <c r="AH50" s="5"/>
      <c r="AI50" s="2">
        <f>SUM(AI10:AI49)</f>
        <v>4882</v>
      </c>
      <c r="AJ50" s="5"/>
      <c r="AK50" s="9">
        <f>SUM(AK10:AK49)</f>
        <v>28659781.08</v>
      </c>
      <c r="AL50" s="5"/>
    </row>
    <row r="51" ht="43" customHeight="1" spans="1:38">
      <c r="A51" s="7" t="s">
        <v>70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N51" s="8" t="s">
        <v>71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AA51" s="7" t="s">
        <v>70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</row>
    <row r="52" ht="52" customHeight="1" spans="1:38">
      <c r="A52" s="8" t="s">
        <v>71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AA52" s="8" t="s">
        <v>71</v>
      </c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</sheetData>
  <mergeCells count="75">
    <mergeCell ref="A1:L1"/>
    <mergeCell ref="N1:Y1"/>
    <mergeCell ref="AA1:AL1"/>
    <mergeCell ref="I3:J3"/>
    <mergeCell ref="V3:W3"/>
    <mergeCell ref="AI3:AJ3"/>
    <mergeCell ref="I4:J4"/>
    <mergeCell ref="V4:W4"/>
    <mergeCell ref="AI4:AJ4"/>
    <mergeCell ref="I5:J5"/>
    <mergeCell ref="V5:W5"/>
    <mergeCell ref="AI5:AJ5"/>
    <mergeCell ref="I6:J6"/>
    <mergeCell ref="V6:W6"/>
    <mergeCell ref="AI6:AJ6"/>
    <mergeCell ref="A7:E7"/>
    <mergeCell ref="F7:L7"/>
    <mergeCell ref="N7:R7"/>
    <mergeCell ref="S7:Y7"/>
    <mergeCell ref="AA7:AE7"/>
    <mergeCell ref="AF7:AL7"/>
    <mergeCell ref="N50:Y50"/>
    <mergeCell ref="A51:L51"/>
    <mergeCell ref="N51:Y51"/>
    <mergeCell ref="AA51:AL51"/>
    <mergeCell ref="A52:L52"/>
    <mergeCell ref="AA52:AL52"/>
    <mergeCell ref="A8:A9"/>
    <mergeCell ref="B8:B9"/>
    <mergeCell ref="C8:C9"/>
    <mergeCell ref="D8:D9"/>
    <mergeCell ref="E8:E9"/>
    <mergeCell ref="F8:F9"/>
    <mergeCell ref="I8:I9"/>
    <mergeCell ref="J8:J9"/>
    <mergeCell ref="K8:K9"/>
    <mergeCell ref="L8:L9"/>
    <mergeCell ref="N8:N9"/>
    <mergeCell ref="O8:O9"/>
    <mergeCell ref="P8:P9"/>
    <mergeCell ref="Q8:Q9"/>
    <mergeCell ref="R8:R9"/>
    <mergeCell ref="S8:S9"/>
    <mergeCell ref="V8:V9"/>
    <mergeCell ref="W8:W9"/>
    <mergeCell ref="X8:X9"/>
    <mergeCell ref="Y8:Y9"/>
    <mergeCell ref="AA8:AA9"/>
    <mergeCell ref="AB8:AB9"/>
    <mergeCell ref="AC8:AC9"/>
    <mergeCell ref="AD8:AD9"/>
    <mergeCell ref="AE8:AE9"/>
    <mergeCell ref="AF8:AF9"/>
    <mergeCell ref="AI8:AI9"/>
    <mergeCell ref="AJ8:AJ9"/>
    <mergeCell ref="AK8:AK9"/>
    <mergeCell ref="AL8:AL9"/>
    <mergeCell ref="A3:E4"/>
    <mergeCell ref="F3:H4"/>
    <mergeCell ref="K3:L4"/>
    <mergeCell ref="AK3:AL4"/>
    <mergeCell ref="N3:R4"/>
    <mergeCell ref="S3:U4"/>
    <mergeCell ref="X3:Y4"/>
    <mergeCell ref="AA3:AE4"/>
    <mergeCell ref="AF3:AH4"/>
    <mergeCell ref="AA5:AE6"/>
    <mergeCell ref="AF5:AH6"/>
    <mergeCell ref="A5:E6"/>
    <mergeCell ref="F5:H6"/>
    <mergeCell ref="K5:L6"/>
    <mergeCell ref="AK5:AL6"/>
    <mergeCell ref="N5:R6"/>
    <mergeCell ref="S5:U6"/>
    <mergeCell ref="X5:Y6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2"/>
  <sheetViews>
    <sheetView topLeftCell="A43" workbookViewId="0">
      <selection activeCell="Z66" sqref="Z66"/>
    </sheetView>
  </sheetViews>
  <sheetFormatPr defaultColWidth="9" defaultRowHeight="13.5"/>
  <cols>
    <col min="1" max="1" width="5.5" customWidth="1"/>
    <col min="2" max="2" width="6.625" customWidth="1"/>
    <col min="3" max="3" width="8" customWidth="1"/>
    <col min="4" max="5" width="12.875" customWidth="1"/>
    <col min="6" max="6" width="6.875" customWidth="1"/>
    <col min="7" max="8" width="10.625" customWidth="1"/>
    <col min="9" max="10" width="11.125" customWidth="1"/>
    <col min="11" max="11" width="11.5"/>
    <col min="12" max="12" width="11.625" customWidth="1"/>
    <col min="14" max="14" width="4.625" customWidth="1"/>
    <col min="15" max="15" width="6.625" customWidth="1"/>
    <col min="17" max="17" width="13.375" customWidth="1"/>
    <col min="18" max="18" width="12.875" customWidth="1"/>
    <col min="19" max="19" width="6.25" customWidth="1"/>
    <col min="20" max="21" width="11.5" customWidth="1"/>
    <col min="22" max="22" width="11.875" customWidth="1"/>
    <col min="23" max="23" width="10.375" customWidth="1"/>
    <col min="24" max="24" width="10.375"/>
    <col min="27" max="27" width="5.25" customWidth="1"/>
    <col min="28" max="28" width="6.625" customWidth="1"/>
    <col min="30" max="30" width="13.5" customWidth="1"/>
    <col min="31" max="31" width="12.875" customWidth="1"/>
    <col min="32" max="32" width="6.875" customWidth="1"/>
    <col min="33" max="34" width="11.125" customWidth="1"/>
    <col min="35" max="35" width="11.625" customWidth="1"/>
    <col min="36" max="36" width="11.125" customWidth="1"/>
    <col min="37" max="37" width="10.625" customWidth="1"/>
  </cols>
  <sheetData>
    <row r="1" ht="24.75" customHeight="1" spans="1:3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1" t="s">
        <v>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AA1" s="1" t="s">
        <v>0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3" ht="21.95" customHeight="1" spans="1:38">
      <c r="A3" s="2" t="s">
        <v>1</v>
      </c>
      <c r="B3" s="2"/>
      <c r="C3" s="2"/>
      <c r="D3" s="2"/>
      <c r="E3" s="2"/>
      <c r="F3" s="2" t="s">
        <v>2</v>
      </c>
      <c r="G3" s="2"/>
      <c r="H3" s="2"/>
      <c r="I3" s="2" t="s">
        <v>3</v>
      </c>
      <c r="J3" s="2"/>
      <c r="K3" s="2" t="s">
        <v>4</v>
      </c>
      <c r="L3" s="2"/>
      <c r="N3" s="2" t="s">
        <v>1</v>
      </c>
      <c r="O3" s="2"/>
      <c r="P3" s="2"/>
      <c r="Q3" s="2"/>
      <c r="R3" s="2"/>
      <c r="S3" s="2" t="s">
        <v>2</v>
      </c>
      <c r="T3" s="2"/>
      <c r="U3" s="2"/>
      <c r="V3" s="2" t="s">
        <v>3</v>
      </c>
      <c r="W3" s="2"/>
      <c r="X3" s="2" t="s">
        <v>4</v>
      </c>
      <c r="Y3" s="2"/>
      <c r="AA3" s="2" t="s">
        <v>1</v>
      </c>
      <c r="AB3" s="2"/>
      <c r="AC3" s="2"/>
      <c r="AD3" s="2"/>
      <c r="AE3" s="2"/>
      <c r="AF3" s="2" t="s">
        <v>2</v>
      </c>
      <c r="AG3" s="2"/>
      <c r="AH3" s="2"/>
      <c r="AI3" s="2" t="s">
        <v>3</v>
      </c>
      <c r="AJ3" s="2"/>
      <c r="AK3" s="2" t="s">
        <v>4</v>
      </c>
      <c r="AL3" s="2"/>
    </row>
    <row r="4" ht="21.95" customHeight="1" spans="1:38">
      <c r="A4" s="2"/>
      <c r="B4" s="2"/>
      <c r="C4" s="2"/>
      <c r="D4" s="2"/>
      <c r="E4" s="2"/>
      <c r="F4" s="2"/>
      <c r="G4" s="2"/>
      <c r="H4" s="2"/>
      <c r="I4" s="2" t="s">
        <v>5</v>
      </c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 t="s">
        <v>5</v>
      </c>
      <c r="W4" s="2"/>
      <c r="X4" s="2"/>
      <c r="Y4" s="2"/>
      <c r="AA4" s="2"/>
      <c r="AB4" s="2"/>
      <c r="AC4" s="2"/>
      <c r="AD4" s="2"/>
      <c r="AE4" s="2"/>
      <c r="AF4" s="2"/>
      <c r="AG4" s="2"/>
      <c r="AH4" s="2"/>
      <c r="AI4" s="2" t="s">
        <v>5</v>
      </c>
      <c r="AJ4" s="2"/>
      <c r="AK4" s="2"/>
      <c r="AL4" s="2"/>
    </row>
    <row r="5" ht="21.95" customHeight="1" spans="1:38">
      <c r="A5" s="2" t="s">
        <v>6</v>
      </c>
      <c r="B5" s="2"/>
      <c r="C5" s="2"/>
      <c r="D5" s="2"/>
      <c r="E5" s="2"/>
      <c r="F5" s="2" t="s">
        <v>380</v>
      </c>
      <c r="G5" s="2"/>
      <c r="H5" s="2"/>
      <c r="I5" s="2" t="s">
        <v>8</v>
      </c>
      <c r="J5" s="2"/>
      <c r="K5" s="2">
        <v>13872.8</v>
      </c>
      <c r="L5" s="2"/>
      <c r="N5" s="2" t="s">
        <v>6</v>
      </c>
      <c r="O5" s="2"/>
      <c r="P5" s="2"/>
      <c r="Q5" s="2"/>
      <c r="R5" s="2"/>
      <c r="S5" s="2" t="s">
        <v>380</v>
      </c>
      <c r="T5" s="2"/>
      <c r="U5" s="2"/>
      <c r="V5" s="2" t="s">
        <v>8</v>
      </c>
      <c r="W5" s="2"/>
      <c r="X5" s="2">
        <v>13872.8</v>
      </c>
      <c r="Y5" s="2"/>
      <c r="AA5" s="2" t="s">
        <v>6</v>
      </c>
      <c r="AB5" s="2"/>
      <c r="AC5" s="2"/>
      <c r="AD5" s="2"/>
      <c r="AE5" s="2"/>
      <c r="AF5" s="2" t="s">
        <v>380</v>
      </c>
      <c r="AG5" s="2"/>
      <c r="AH5" s="2"/>
      <c r="AI5" s="2" t="s">
        <v>8</v>
      </c>
      <c r="AJ5" s="2"/>
      <c r="AK5" s="2">
        <v>13872.8</v>
      </c>
      <c r="AL5" s="2"/>
    </row>
    <row r="6" ht="21.95" customHeight="1" spans="1:38">
      <c r="A6" s="2"/>
      <c r="B6" s="2"/>
      <c r="C6" s="2"/>
      <c r="D6" s="2"/>
      <c r="E6" s="2"/>
      <c r="F6" s="2"/>
      <c r="G6" s="2"/>
      <c r="H6" s="2"/>
      <c r="I6" s="2" t="s">
        <v>9</v>
      </c>
      <c r="J6" s="2"/>
      <c r="K6" s="2"/>
      <c r="L6" s="2"/>
      <c r="N6" s="2"/>
      <c r="O6" s="2"/>
      <c r="P6" s="2"/>
      <c r="Q6" s="2"/>
      <c r="R6" s="2"/>
      <c r="S6" s="2"/>
      <c r="T6" s="2"/>
      <c r="U6" s="2"/>
      <c r="V6" s="2" t="s">
        <v>9</v>
      </c>
      <c r="W6" s="2"/>
      <c r="X6" s="2"/>
      <c r="Y6" s="2"/>
      <c r="AA6" s="2"/>
      <c r="AB6" s="2"/>
      <c r="AC6" s="2"/>
      <c r="AD6" s="2"/>
      <c r="AE6" s="2"/>
      <c r="AF6" s="2"/>
      <c r="AG6" s="2"/>
      <c r="AH6" s="2"/>
      <c r="AI6" s="2" t="s">
        <v>9</v>
      </c>
      <c r="AJ6" s="2"/>
      <c r="AK6" s="2"/>
      <c r="AL6" s="2"/>
    </row>
    <row r="7" ht="21.95" customHeight="1" spans="1:38">
      <c r="A7" s="2" t="s">
        <v>10</v>
      </c>
      <c r="B7" s="2"/>
      <c r="C7" s="2"/>
      <c r="D7" s="2"/>
      <c r="E7" s="2"/>
      <c r="F7" s="2" t="s">
        <v>381</v>
      </c>
      <c r="G7" s="2"/>
      <c r="H7" s="2"/>
      <c r="I7" s="2"/>
      <c r="J7" s="2"/>
      <c r="K7" s="2"/>
      <c r="L7" s="2"/>
      <c r="N7" s="2" t="s">
        <v>10</v>
      </c>
      <c r="O7" s="2"/>
      <c r="P7" s="2"/>
      <c r="Q7" s="2"/>
      <c r="R7" s="2"/>
      <c r="S7" s="2" t="s">
        <v>381</v>
      </c>
      <c r="T7" s="2"/>
      <c r="U7" s="2"/>
      <c r="V7" s="2"/>
      <c r="W7" s="2"/>
      <c r="X7" s="2"/>
      <c r="Y7" s="2"/>
      <c r="AA7" s="2" t="s">
        <v>10</v>
      </c>
      <c r="AB7" s="2"/>
      <c r="AC7" s="2"/>
      <c r="AD7" s="2"/>
      <c r="AE7" s="2"/>
      <c r="AF7" s="2" t="s">
        <v>381</v>
      </c>
      <c r="AG7" s="2"/>
      <c r="AH7" s="2"/>
      <c r="AI7" s="2"/>
      <c r="AJ7" s="2"/>
      <c r="AK7" s="2"/>
      <c r="AL7" s="2"/>
    </row>
    <row r="8" ht="21.95" customHeight="1" spans="1:38">
      <c r="A8" s="2" t="s">
        <v>12</v>
      </c>
      <c r="B8" s="3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  <c r="J8" s="2" t="s">
        <v>21</v>
      </c>
      <c r="K8" s="2" t="s">
        <v>22</v>
      </c>
      <c r="L8" s="2" t="s">
        <v>23</v>
      </c>
      <c r="N8" s="2" t="s">
        <v>12</v>
      </c>
      <c r="O8" s="3" t="s">
        <v>13</v>
      </c>
      <c r="P8" s="2" t="s">
        <v>14</v>
      </c>
      <c r="Q8" s="2" t="s">
        <v>15</v>
      </c>
      <c r="R8" s="2" t="s">
        <v>16</v>
      </c>
      <c r="S8" s="2" t="s">
        <v>17</v>
      </c>
      <c r="T8" s="2" t="s">
        <v>18</v>
      </c>
      <c r="U8" s="2" t="s">
        <v>19</v>
      </c>
      <c r="V8" s="2" t="s">
        <v>20</v>
      </c>
      <c r="W8" s="2" t="s">
        <v>21</v>
      </c>
      <c r="X8" s="2" t="s">
        <v>22</v>
      </c>
      <c r="Y8" s="2" t="s">
        <v>23</v>
      </c>
      <c r="AA8" s="2" t="s">
        <v>12</v>
      </c>
      <c r="AB8" s="3" t="s">
        <v>13</v>
      </c>
      <c r="AC8" s="2" t="s">
        <v>14</v>
      </c>
      <c r="AD8" s="2" t="s">
        <v>15</v>
      </c>
      <c r="AE8" s="2" t="s">
        <v>16</v>
      </c>
      <c r="AF8" s="2" t="s">
        <v>17</v>
      </c>
      <c r="AG8" s="2" t="s">
        <v>18</v>
      </c>
      <c r="AH8" s="2" t="s">
        <v>19</v>
      </c>
      <c r="AI8" s="2" t="s">
        <v>20</v>
      </c>
      <c r="AJ8" s="2" t="s">
        <v>21</v>
      </c>
      <c r="AK8" s="2" t="s">
        <v>22</v>
      </c>
      <c r="AL8" s="2" t="s">
        <v>23</v>
      </c>
    </row>
    <row r="9" ht="21.95" customHeight="1" spans="1:38">
      <c r="A9" s="2"/>
      <c r="B9" s="4"/>
      <c r="C9" s="2"/>
      <c r="D9" s="2"/>
      <c r="E9" s="2"/>
      <c r="F9" s="2"/>
      <c r="G9" s="2" t="s">
        <v>24</v>
      </c>
      <c r="H9" s="2" t="s">
        <v>24</v>
      </c>
      <c r="I9" s="2"/>
      <c r="J9" s="2"/>
      <c r="K9" s="2"/>
      <c r="L9" s="2"/>
      <c r="N9" s="2"/>
      <c r="O9" s="4"/>
      <c r="P9" s="2"/>
      <c r="Q9" s="2"/>
      <c r="R9" s="2"/>
      <c r="S9" s="2"/>
      <c r="T9" s="2" t="s">
        <v>24</v>
      </c>
      <c r="U9" s="2" t="s">
        <v>24</v>
      </c>
      <c r="V9" s="2"/>
      <c r="W9" s="2"/>
      <c r="X9" s="2"/>
      <c r="Y9" s="2"/>
      <c r="AA9" s="2"/>
      <c r="AB9" s="4"/>
      <c r="AC9" s="2"/>
      <c r="AD9" s="2"/>
      <c r="AE9" s="2"/>
      <c r="AF9" s="2"/>
      <c r="AG9" s="2" t="s">
        <v>24</v>
      </c>
      <c r="AH9" s="2" t="s">
        <v>24</v>
      </c>
      <c r="AI9" s="2"/>
      <c r="AJ9" s="2"/>
      <c r="AK9" s="2"/>
      <c r="AL9" s="2"/>
    </row>
    <row r="10" ht="20.1" customHeight="1" spans="1:38">
      <c r="A10" s="2">
        <v>6</v>
      </c>
      <c r="B10" s="2">
        <v>1</v>
      </c>
      <c r="C10" s="5">
        <v>101</v>
      </c>
      <c r="D10" s="2" t="s">
        <v>382</v>
      </c>
      <c r="E10" s="5" t="s">
        <v>142</v>
      </c>
      <c r="F10" s="2">
        <v>2.9</v>
      </c>
      <c r="G10" s="2">
        <v>89.23</v>
      </c>
      <c r="H10" s="2">
        <v>25.98</v>
      </c>
      <c r="I10" s="2">
        <f>SUM(G10:H10)</f>
        <v>115.21</v>
      </c>
      <c r="J10" s="2">
        <v>5888</v>
      </c>
      <c r="K10" s="9">
        <f t="shared" ref="K10:K49" si="0">SUM(I10*J10)</f>
        <v>678356.48</v>
      </c>
      <c r="L10" s="2"/>
      <c r="N10" s="2">
        <v>6</v>
      </c>
      <c r="O10" s="2">
        <v>2</v>
      </c>
      <c r="P10" s="5">
        <v>101</v>
      </c>
      <c r="Q10" s="2" t="s">
        <v>383</v>
      </c>
      <c r="R10" s="5" t="s">
        <v>142</v>
      </c>
      <c r="S10" s="2">
        <v>2.9</v>
      </c>
      <c r="T10" s="2">
        <v>91.41</v>
      </c>
      <c r="U10" s="2">
        <v>26.61</v>
      </c>
      <c r="V10" s="2">
        <f>SUM(T10:U10)</f>
        <v>118.02</v>
      </c>
      <c r="W10" s="2">
        <v>5888</v>
      </c>
      <c r="X10" s="9">
        <f t="shared" ref="X10:X49" si="1">SUM(V10*W10)</f>
        <v>694901.76</v>
      </c>
      <c r="Y10" s="2"/>
      <c r="AA10" s="2">
        <v>6</v>
      </c>
      <c r="AB10" s="2">
        <v>3</v>
      </c>
      <c r="AC10" s="5">
        <v>101</v>
      </c>
      <c r="AD10" s="2" t="s">
        <v>384</v>
      </c>
      <c r="AE10" s="5" t="s">
        <v>142</v>
      </c>
      <c r="AF10" s="2">
        <v>2.9</v>
      </c>
      <c r="AG10" s="2">
        <v>87.98</v>
      </c>
      <c r="AH10" s="2">
        <v>25.61</v>
      </c>
      <c r="AI10" s="2">
        <f>SUM(AG10:AH10)</f>
        <v>113.59</v>
      </c>
      <c r="AJ10" s="2">
        <v>5888</v>
      </c>
      <c r="AK10" s="9">
        <f>SUM(AI10*AJ10)</f>
        <v>668817.92</v>
      </c>
      <c r="AL10" s="2"/>
    </row>
    <row r="11" ht="20.1" customHeight="1" spans="1:38">
      <c r="A11" s="2">
        <v>6</v>
      </c>
      <c r="B11" s="2">
        <v>1</v>
      </c>
      <c r="C11" s="5">
        <v>102</v>
      </c>
      <c r="D11" s="2" t="s">
        <v>385</v>
      </c>
      <c r="E11" s="5" t="s">
        <v>142</v>
      </c>
      <c r="F11" s="2">
        <v>2.9</v>
      </c>
      <c r="G11" s="5">
        <v>87.98</v>
      </c>
      <c r="H11" s="5">
        <v>25.61</v>
      </c>
      <c r="I11" s="2">
        <f t="shared" ref="I11:I36" si="2">SUM(G11:H11)</f>
        <v>113.59</v>
      </c>
      <c r="J11" s="5">
        <v>5888</v>
      </c>
      <c r="K11" s="9">
        <f t="shared" si="0"/>
        <v>668817.92</v>
      </c>
      <c r="L11" s="5"/>
      <c r="N11" s="2">
        <v>6</v>
      </c>
      <c r="O11" s="2">
        <v>2</v>
      </c>
      <c r="P11" s="5">
        <v>102</v>
      </c>
      <c r="Q11" s="2" t="s">
        <v>386</v>
      </c>
      <c r="R11" s="5" t="s">
        <v>142</v>
      </c>
      <c r="S11" s="2">
        <v>2.9</v>
      </c>
      <c r="T11" s="2">
        <v>91.41</v>
      </c>
      <c r="U11" s="2">
        <v>26.61</v>
      </c>
      <c r="V11" s="2">
        <f t="shared" ref="V11:V21" si="3">SUM(T11:U11)</f>
        <v>118.02</v>
      </c>
      <c r="W11" s="5">
        <v>5888</v>
      </c>
      <c r="X11" s="9">
        <f t="shared" si="1"/>
        <v>694901.76</v>
      </c>
      <c r="Y11" s="5"/>
      <c r="AA11" s="2">
        <v>6</v>
      </c>
      <c r="AB11" s="2">
        <v>3</v>
      </c>
      <c r="AC11" s="5">
        <v>102</v>
      </c>
      <c r="AD11" s="2" t="s">
        <v>387</v>
      </c>
      <c r="AE11" s="5" t="s">
        <v>142</v>
      </c>
      <c r="AF11" s="2">
        <v>2.9</v>
      </c>
      <c r="AG11" s="2">
        <v>89.23</v>
      </c>
      <c r="AH11" s="2">
        <v>25.98</v>
      </c>
      <c r="AI11" s="2">
        <f t="shared" ref="AI11:AI31" si="4">SUM(AG11:AH11)</f>
        <v>115.21</v>
      </c>
      <c r="AJ11" s="5">
        <v>5888</v>
      </c>
      <c r="AK11" s="9">
        <f t="shared" ref="AK11:AK49" si="5">SUM(AI11*AJ11)</f>
        <v>678356.48</v>
      </c>
      <c r="AL11" s="5"/>
    </row>
    <row r="12" ht="20.1" customHeight="1" spans="1:38">
      <c r="A12" s="2">
        <v>6</v>
      </c>
      <c r="B12" s="2">
        <v>1</v>
      </c>
      <c r="C12" s="5">
        <v>201</v>
      </c>
      <c r="D12" s="2" t="s">
        <v>388</v>
      </c>
      <c r="E12" s="5" t="s">
        <v>142</v>
      </c>
      <c r="F12" s="2">
        <v>2.9</v>
      </c>
      <c r="G12" s="2">
        <v>89.23</v>
      </c>
      <c r="H12" s="2">
        <v>25.98</v>
      </c>
      <c r="I12" s="2">
        <f t="shared" si="2"/>
        <v>115.21</v>
      </c>
      <c r="J12" s="5">
        <v>5688</v>
      </c>
      <c r="K12" s="9">
        <f t="shared" si="0"/>
        <v>655314.48</v>
      </c>
      <c r="L12" s="5"/>
      <c r="N12" s="2">
        <v>6</v>
      </c>
      <c r="O12" s="2">
        <v>2</v>
      </c>
      <c r="P12" s="5">
        <v>201</v>
      </c>
      <c r="Q12" s="2" t="s">
        <v>389</v>
      </c>
      <c r="R12" s="5" t="s">
        <v>142</v>
      </c>
      <c r="S12" s="2">
        <v>2.9</v>
      </c>
      <c r="T12" s="2">
        <v>91.41</v>
      </c>
      <c r="U12" s="2">
        <v>26.61</v>
      </c>
      <c r="V12" s="2">
        <f t="shared" si="3"/>
        <v>118.02</v>
      </c>
      <c r="W12" s="5">
        <v>5688</v>
      </c>
      <c r="X12" s="9">
        <f t="shared" si="1"/>
        <v>671297.76</v>
      </c>
      <c r="Y12" s="5"/>
      <c r="AA12" s="2">
        <v>6</v>
      </c>
      <c r="AB12" s="2">
        <v>3</v>
      </c>
      <c r="AC12" s="5">
        <v>201</v>
      </c>
      <c r="AD12" s="2" t="s">
        <v>390</v>
      </c>
      <c r="AE12" s="5" t="s">
        <v>142</v>
      </c>
      <c r="AF12" s="2">
        <v>2.9</v>
      </c>
      <c r="AG12" s="2">
        <v>87.98</v>
      </c>
      <c r="AH12" s="2">
        <v>25.61</v>
      </c>
      <c r="AI12" s="2">
        <f t="shared" si="4"/>
        <v>113.59</v>
      </c>
      <c r="AJ12" s="5">
        <v>5688</v>
      </c>
      <c r="AK12" s="9">
        <f t="shared" si="5"/>
        <v>646099.92</v>
      </c>
      <c r="AL12" s="5"/>
    </row>
    <row r="13" ht="20.1" customHeight="1" spans="1:38">
      <c r="A13" s="2">
        <v>6</v>
      </c>
      <c r="B13" s="2">
        <v>1</v>
      </c>
      <c r="C13" s="5">
        <v>202</v>
      </c>
      <c r="D13" s="2" t="s">
        <v>391</v>
      </c>
      <c r="E13" s="5" t="s">
        <v>142</v>
      </c>
      <c r="F13" s="2">
        <v>2.9</v>
      </c>
      <c r="G13" s="5">
        <v>87.98</v>
      </c>
      <c r="H13" s="5">
        <v>25.61</v>
      </c>
      <c r="I13" s="2">
        <f t="shared" si="2"/>
        <v>113.59</v>
      </c>
      <c r="J13" s="5">
        <v>5688</v>
      </c>
      <c r="K13" s="9">
        <f t="shared" si="0"/>
        <v>646099.92</v>
      </c>
      <c r="L13" s="5"/>
      <c r="N13" s="2">
        <v>6</v>
      </c>
      <c r="O13" s="2">
        <v>2</v>
      </c>
      <c r="P13" s="5">
        <v>202</v>
      </c>
      <c r="Q13" s="2" t="s">
        <v>392</v>
      </c>
      <c r="R13" s="5" t="s">
        <v>142</v>
      </c>
      <c r="S13" s="2">
        <v>2.9</v>
      </c>
      <c r="T13" s="2">
        <v>91.41</v>
      </c>
      <c r="U13" s="2">
        <v>26.61</v>
      </c>
      <c r="V13" s="2">
        <f t="shared" si="3"/>
        <v>118.02</v>
      </c>
      <c r="W13" s="5">
        <v>5688</v>
      </c>
      <c r="X13" s="9">
        <f t="shared" si="1"/>
        <v>671297.76</v>
      </c>
      <c r="Y13" s="5"/>
      <c r="AA13" s="2">
        <v>6</v>
      </c>
      <c r="AB13" s="2">
        <v>3</v>
      </c>
      <c r="AC13" s="5">
        <v>202</v>
      </c>
      <c r="AD13" s="2" t="s">
        <v>393</v>
      </c>
      <c r="AE13" s="5" t="s">
        <v>142</v>
      </c>
      <c r="AF13" s="2">
        <v>2.9</v>
      </c>
      <c r="AG13" s="2">
        <v>89.23</v>
      </c>
      <c r="AH13" s="2">
        <v>25.98</v>
      </c>
      <c r="AI13" s="2">
        <f t="shared" si="4"/>
        <v>115.21</v>
      </c>
      <c r="AJ13" s="5">
        <v>5688</v>
      </c>
      <c r="AK13" s="9">
        <f t="shared" si="5"/>
        <v>655314.48</v>
      </c>
      <c r="AL13" s="5"/>
    </row>
    <row r="14" ht="20.1" customHeight="1" spans="1:38">
      <c r="A14" s="2">
        <v>6</v>
      </c>
      <c r="B14" s="2">
        <v>1</v>
      </c>
      <c r="C14" s="5">
        <v>301</v>
      </c>
      <c r="D14" s="2" t="s">
        <v>394</v>
      </c>
      <c r="E14" s="5" t="s">
        <v>142</v>
      </c>
      <c r="F14" s="2">
        <v>2.9</v>
      </c>
      <c r="G14" s="2">
        <v>89.23</v>
      </c>
      <c r="H14" s="2">
        <v>25.98</v>
      </c>
      <c r="I14" s="2">
        <f t="shared" si="2"/>
        <v>115.21</v>
      </c>
      <c r="J14" s="5">
        <v>5728</v>
      </c>
      <c r="K14" s="9">
        <f t="shared" si="0"/>
        <v>659922.88</v>
      </c>
      <c r="L14" s="5"/>
      <c r="N14" s="2">
        <v>6</v>
      </c>
      <c r="O14" s="2">
        <v>2</v>
      </c>
      <c r="P14" s="5">
        <v>301</v>
      </c>
      <c r="Q14" s="2" t="s">
        <v>395</v>
      </c>
      <c r="R14" s="5" t="s">
        <v>142</v>
      </c>
      <c r="S14" s="2">
        <v>2.9</v>
      </c>
      <c r="T14" s="2">
        <v>91.41</v>
      </c>
      <c r="U14" s="2">
        <v>26.61</v>
      </c>
      <c r="V14" s="2">
        <f t="shared" si="3"/>
        <v>118.02</v>
      </c>
      <c r="W14" s="5">
        <v>5728</v>
      </c>
      <c r="X14" s="9">
        <f t="shared" si="1"/>
        <v>676018.56</v>
      </c>
      <c r="Y14" s="5"/>
      <c r="AA14" s="2">
        <v>6</v>
      </c>
      <c r="AB14" s="2">
        <v>3</v>
      </c>
      <c r="AC14" s="5">
        <v>301</v>
      </c>
      <c r="AD14" s="2" t="s">
        <v>396</v>
      </c>
      <c r="AE14" s="5" t="s">
        <v>142</v>
      </c>
      <c r="AF14" s="2">
        <v>2.9</v>
      </c>
      <c r="AG14" s="2">
        <v>87.98</v>
      </c>
      <c r="AH14" s="2">
        <v>25.61</v>
      </c>
      <c r="AI14" s="2">
        <f t="shared" si="4"/>
        <v>113.59</v>
      </c>
      <c r="AJ14" s="5">
        <v>5728</v>
      </c>
      <c r="AK14" s="9">
        <f t="shared" si="5"/>
        <v>650643.52</v>
      </c>
      <c r="AL14" s="5"/>
    </row>
    <row r="15" ht="20.1" customHeight="1" spans="1:38">
      <c r="A15" s="2">
        <v>6</v>
      </c>
      <c r="B15" s="2">
        <v>1</v>
      </c>
      <c r="C15" s="5">
        <v>302</v>
      </c>
      <c r="D15" s="2" t="s">
        <v>397</v>
      </c>
      <c r="E15" s="5" t="s">
        <v>142</v>
      </c>
      <c r="F15" s="2">
        <v>2.9</v>
      </c>
      <c r="G15" s="5">
        <v>87.98</v>
      </c>
      <c r="H15" s="5">
        <v>25.61</v>
      </c>
      <c r="I15" s="2">
        <f t="shared" si="2"/>
        <v>113.59</v>
      </c>
      <c r="J15" s="5">
        <v>5728</v>
      </c>
      <c r="K15" s="9">
        <f t="shared" si="0"/>
        <v>650643.52</v>
      </c>
      <c r="L15" s="5"/>
      <c r="N15" s="2">
        <v>6</v>
      </c>
      <c r="O15" s="2">
        <v>2</v>
      </c>
      <c r="P15" s="5">
        <v>302</v>
      </c>
      <c r="Q15" s="2" t="s">
        <v>398</v>
      </c>
      <c r="R15" s="5" t="s">
        <v>142</v>
      </c>
      <c r="S15" s="2">
        <v>2.9</v>
      </c>
      <c r="T15" s="2">
        <v>91.41</v>
      </c>
      <c r="U15" s="2">
        <v>26.61</v>
      </c>
      <c r="V15" s="2">
        <f t="shared" si="3"/>
        <v>118.02</v>
      </c>
      <c r="W15" s="5">
        <v>5728</v>
      </c>
      <c r="X15" s="9">
        <f t="shared" si="1"/>
        <v>676018.56</v>
      </c>
      <c r="Y15" s="5"/>
      <c r="AA15" s="2">
        <v>6</v>
      </c>
      <c r="AB15" s="2">
        <v>3</v>
      </c>
      <c r="AC15" s="5">
        <v>302</v>
      </c>
      <c r="AD15" s="2" t="s">
        <v>399</v>
      </c>
      <c r="AE15" s="5" t="s">
        <v>142</v>
      </c>
      <c r="AF15" s="2">
        <v>2.9</v>
      </c>
      <c r="AG15" s="2">
        <v>89.23</v>
      </c>
      <c r="AH15" s="2">
        <v>25.98</v>
      </c>
      <c r="AI15" s="2">
        <f t="shared" si="4"/>
        <v>115.21</v>
      </c>
      <c r="AJ15" s="5">
        <v>5728</v>
      </c>
      <c r="AK15" s="9">
        <f t="shared" si="5"/>
        <v>659922.88</v>
      </c>
      <c r="AL15" s="5"/>
    </row>
    <row r="16" ht="20.1" customHeight="1" spans="1:38">
      <c r="A16" s="2">
        <v>6</v>
      </c>
      <c r="B16" s="2">
        <v>1</v>
      </c>
      <c r="C16" s="5">
        <v>401</v>
      </c>
      <c r="D16" s="2" t="s">
        <v>400</v>
      </c>
      <c r="E16" s="5" t="s">
        <v>142</v>
      </c>
      <c r="F16" s="2">
        <v>2.9</v>
      </c>
      <c r="G16" s="2">
        <v>89.23</v>
      </c>
      <c r="H16" s="2">
        <v>25.98</v>
      </c>
      <c r="I16" s="2">
        <f t="shared" si="2"/>
        <v>115.21</v>
      </c>
      <c r="J16" s="5">
        <v>5728</v>
      </c>
      <c r="K16" s="9">
        <f t="shared" si="0"/>
        <v>659922.88</v>
      </c>
      <c r="L16" s="5"/>
      <c r="N16" s="2">
        <v>6</v>
      </c>
      <c r="O16" s="2">
        <v>2</v>
      </c>
      <c r="P16" s="5">
        <v>401</v>
      </c>
      <c r="Q16" s="2" t="s">
        <v>401</v>
      </c>
      <c r="R16" s="5" t="s">
        <v>142</v>
      </c>
      <c r="S16" s="2">
        <v>2.9</v>
      </c>
      <c r="T16" s="2">
        <v>91.41</v>
      </c>
      <c r="U16" s="2">
        <v>26.61</v>
      </c>
      <c r="V16" s="2">
        <f t="shared" si="3"/>
        <v>118.02</v>
      </c>
      <c r="W16" s="5">
        <v>5728</v>
      </c>
      <c r="X16" s="9">
        <f t="shared" si="1"/>
        <v>676018.56</v>
      </c>
      <c r="Y16" s="5"/>
      <c r="AA16" s="2">
        <v>6</v>
      </c>
      <c r="AB16" s="2">
        <v>3</v>
      </c>
      <c r="AC16" s="5">
        <v>401</v>
      </c>
      <c r="AD16" s="2" t="s">
        <v>402</v>
      </c>
      <c r="AE16" s="5" t="s">
        <v>142</v>
      </c>
      <c r="AF16" s="2">
        <v>2.9</v>
      </c>
      <c r="AG16" s="2">
        <v>87.98</v>
      </c>
      <c r="AH16" s="2">
        <v>25.61</v>
      </c>
      <c r="AI16" s="2">
        <f t="shared" si="4"/>
        <v>113.59</v>
      </c>
      <c r="AJ16" s="5">
        <v>5728</v>
      </c>
      <c r="AK16" s="9">
        <f t="shared" si="5"/>
        <v>650643.52</v>
      </c>
      <c r="AL16" s="5"/>
    </row>
    <row r="17" ht="20.1" customHeight="1" spans="1:38">
      <c r="A17" s="2">
        <v>6</v>
      </c>
      <c r="B17" s="2">
        <v>1</v>
      </c>
      <c r="C17" s="5">
        <v>402</v>
      </c>
      <c r="D17" s="2" t="s">
        <v>403</v>
      </c>
      <c r="E17" s="5" t="s">
        <v>142</v>
      </c>
      <c r="F17" s="2">
        <v>2.9</v>
      </c>
      <c r="G17" s="5">
        <v>87.98</v>
      </c>
      <c r="H17" s="5">
        <v>25.61</v>
      </c>
      <c r="I17" s="2">
        <f t="shared" si="2"/>
        <v>113.59</v>
      </c>
      <c r="J17" s="5">
        <v>5728</v>
      </c>
      <c r="K17" s="9">
        <f t="shared" si="0"/>
        <v>650643.52</v>
      </c>
      <c r="L17" s="5"/>
      <c r="N17" s="2">
        <v>6</v>
      </c>
      <c r="O17" s="2">
        <v>2</v>
      </c>
      <c r="P17" s="5">
        <v>402</v>
      </c>
      <c r="Q17" s="2" t="s">
        <v>404</v>
      </c>
      <c r="R17" s="5" t="s">
        <v>142</v>
      </c>
      <c r="S17" s="2">
        <v>2.9</v>
      </c>
      <c r="T17" s="2">
        <v>91.41</v>
      </c>
      <c r="U17" s="2">
        <v>26.61</v>
      </c>
      <c r="V17" s="2">
        <f t="shared" si="3"/>
        <v>118.02</v>
      </c>
      <c r="W17" s="5">
        <v>5728</v>
      </c>
      <c r="X17" s="9">
        <f t="shared" si="1"/>
        <v>676018.56</v>
      </c>
      <c r="Y17" s="5"/>
      <c r="AA17" s="2">
        <v>6</v>
      </c>
      <c r="AB17" s="2">
        <v>3</v>
      </c>
      <c r="AC17" s="5">
        <v>402</v>
      </c>
      <c r="AD17" s="2" t="s">
        <v>405</v>
      </c>
      <c r="AE17" s="5" t="s">
        <v>142</v>
      </c>
      <c r="AF17" s="2">
        <v>2.9</v>
      </c>
      <c r="AG17" s="2">
        <v>89.23</v>
      </c>
      <c r="AH17" s="2">
        <v>25.98</v>
      </c>
      <c r="AI17" s="2">
        <f t="shared" si="4"/>
        <v>115.21</v>
      </c>
      <c r="AJ17" s="5">
        <v>5728</v>
      </c>
      <c r="AK17" s="9">
        <f t="shared" si="5"/>
        <v>659922.88</v>
      </c>
      <c r="AL17" s="5"/>
    </row>
    <row r="18" ht="20.1" customHeight="1" spans="1:38">
      <c r="A18" s="2">
        <v>6</v>
      </c>
      <c r="B18" s="2">
        <v>1</v>
      </c>
      <c r="C18" s="5">
        <v>501</v>
      </c>
      <c r="D18" s="2" t="s">
        <v>406</v>
      </c>
      <c r="E18" s="5" t="s">
        <v>142</v>
      </c>
      <c r="F18" s="2">
        <v>2.9</v>
      </c>
      <c r="G18" s="2">
        <v>89.23</v>
      </c>
      <c r="H18" s="2">
        <v>25.98</v>
      </c>
      <c r="I18" s="2">
        <f t="shared" si="2"/>
        <v>115.21</v>
      </c>
      <c r="J18" s="5">
        <v>5758</v>
      </c>
      <c r="K18" s="9">
        <f t="shared" si="0"/>
        <v>663379.18</v>
      </c>
      <c r="L18" s="5"/>
      <c r="N18" s="2">
        <v>6</v>
      </c>
      <c r="O18" s="2">
        <v>2</v>
      </c>
      <c r="P18" s="5">
        <v>501</v>
      </c>
      <c r="Q18" s="2" t="s">
        <v>407</v>
      </c>
      <c r="R18" s="5" t="s">
        <v>142</v>
      </c>
      <c r="S18" s="2">
        <v>2.9</v>
      </c>
      <c r="T18" s="2">
        <v>91.41</v>
      </c>
      <c r="U18" s="2">
        <v>26.61</v>
      </c>
      <c r="V18" s="2">
        <f t="shared" si="3"/>
        <v>118.02</v>
      </c>
      <c r="W18" s="5">
        <v>5758</v>
      </c>
      <c r="X18" s="9">
        <f t="shared" si="1"/>
        <v>679559.16</v>
      </c>
      <c r="Y18" s="5"/>
      <c r="AA18" s="2">
        <v>6</v>
      </c>
      <c r="AB18" s="2">
        <v>3</v>
      </c>
      <c r="AC18" s="5">
        <v>501</v>
      </c>
      <c r="AD18" s="2" t="s">
        <v>408</v>
      </c>
      <c r="AE18" s="5" t="s">
        <v>142</v>
      </c>
      <c r="AF18" s="2">
        <v>2.9</v>
      </c>
      <c r="AG18" s="2">
        <v>87.98</v>
      </c>
      <c r="AH18" s="2">
        <v>25.61</v>
      </c>
      <c r="AI18" s="2">
        <f t="shared" si="4"/>
        <v>113.59</v>
      </c>
      <c r="AJ18" s="5">
        <v>5758</v>
      </c>
      <c r="AK18" s="9">
        <f t="shared" si="5"/>
        <v>654051.22</v>
      </c>
      <c r="AL18" s="5"/>
    </row>
    <row r="19" ht="20.1" customHeight="1" spans="1:38">
      <c r="A19" s="2">
        <v>6</v>
      </c>
      <c r="B19" s="2">
        <v>1</v>
      </c>
      <c r="C19" s="5">
        <v>502</v>
      </c>
      <c r="D19" s="2" t="s">
        <v>409</v>
      </c>
      <c r="E19" s="5" t="s">
        <v>142</v>
      </c>
      <c r="F19" s="2">
        <v>2.9</v>
      </c>
      <c r="G19" s="5">
        <v>87.98</v>
      </c>
      <c r="H19" s="5">
        <v>25.61</v>
      </c>
      <c r="I19" s="2">
        <f t="shared" si="2"/>
        <v>113.59</v>
      </c>
      <c r="J19" s="5">
        <v>5758</v>
      </c>
      <c r="K19" s="9">
        <f t="shared" si="0"/>
        <v>654051.22</v>
      </c>
      <c r="L19" s="5"/>
      <c r="N19" s="2">
        <v>6</v>
      </c>
      <c r="O19" s="2">
        <v>2</v>
      </c>
      <c r="P19" s="5">
        <v>502</v>
      </c>
      <c r="Q19" s="2" t="s">
        <v>410</v>
      </c>
      <c r="R19" s="5" t="s">
        <v>142</v>
      </c>
      <c r="S19" s="2">
        <v>2.9</v>
      </c>
      <c r="T19" s="2">
        <v>91.41</v>
      </c>
      <c r="U19" s="2">
        <v>26.61</v>
      </c>
      <c r="V19" s="2">
        <f t="shared" si="3"/>
        <v>118.02</v>
      </c>
      <c r="W19" s="5">
        <v>5758</v>
      </c>
      <c r="X19" s="9">
        <f t="shared" si="1"/>
        <v>679559.16</v>
      </c>
      <c r="Y19" s="5"/>
      <c r="AA19" s="2">
        <v>6</v>
      </c>
      <c r="AB19" s="2">
        <v>3</v>
      </c>
      <c r="AC19" s="5">
        <v>502</v>
      </c>
      <c r="AD19" s="2" t="s">
        <v>411</v>
      </c>
      <c r="AE19" s="5" t="s">
        <v>142</v>
      </c>
      <c r="AF19" s="2">
        <v>2.9</v>
      </c>
      <c r="AG19" s="2">
        <v>89.23</v>
      </c>
      <c r="AH19" s="2">
        <v>25.98</v>
      </c>
      <c r="AI19" s="2">
        <f t="shared" si="4"/>
        <v>115.21</v>
      </c>
      <c r="AJ19" s="5">
        <v>5758</v>
      </c>
      <c r="AK19" s="9">
        <f t="shared" si="5"/>
        <v>663379.18</v>
      </c>
      <c r="AL19" s="5"/>
    </row>
    <row r="20" ht="20.1" customHeight="1" spans="1:38">
      <c r="A20" s="2">
        <v>6</v>
      </c>
      <c r="B20" s="2">
        <v>1</v>
      </c>
      <c r="C20" s="5">
        <v>601</v>
      </c>
      <c r="D20" s="2" t="s">
        <v>412</v>
      </c>
      <c r="E20" s="5" t="s">
        <v>142</v>
      </c>
      <c r="F20" s="2">
        <v>2.9</v>
      </c>
      <c r="G20" s="2">
        <v>89.23</v>
      </c>
      <c r="H20" s="2">
        <v>25.98</v>
      </c>
      <c r="I20" s="2">
        <f t="shared" si="2"/>
        <v>115.21</v>
      </c>
      <c r="J20" s="5">
        <v>5788</v>
      </c>
      <c r="K20" s="9">
        <f t="shared" si="0"/>
        <v>666835.48</v>
      </c>
      <c r="L20" s="5"/>
      <c r="N20" s="2">
        <v>6</v>
      </c>
      <c r="O20" s="2">
        <v>2</v>
      </c>
      <c r="P20" s="5">
        <v>601</v>
      </c>
      <c r="Q20" s="2" t="s">
        <v>413</v>
      </c>
      <c r="R20" s="5" t="s">
        <v>142</v>
      </c>
      <c r="S20" s="2">
        <v>2.9</v>
      </c>
      <c r="T20" s="2">
        <v>91.41</v>
      </c>
      <c r="U20" s="2">
        <v>26.61</v>
      </c>
      <c r="V20" s="2">
        <f t="shared" si="3"/>
        <v>118.02</v>
      </c>
      <c r="W20" s="5">
        <v>5788</v>
      </c>
      <c r="X20" s="9">
        <f t="shared" si="1"/>
        <v>683099.76</v>
      </c>
      <c r="Y20" s="5"/>
      <c r="AA20" s="2">
        <v>6</v>
      </c>
      <c r="AB20" s="2">
        <v>3</v>
      </c>
      <c r="AC20" s="5">
        <v>601</v>
      </c>
      <c r="AD20" s="2" t="s">
        <v>414</v>
      </c>
      <c r="AE20" s="5" t="s">
        <v>142</v>
      </c>
      <c r="AF20" s="2">
        <v>2.9</v>
      </c>
      <c r="AG20" s="2">
        <v>87.98</v>
      </c>
      <c r="AH20" s="2">
        <v>25.61</v>
      </c>
      <c r="AI20" s="2">
        <f t="shared" si="4"/>
        <v>113.59</v>
      </c>
      <c r="AJ20" s="5">
        <v>5788</v>
      </c>
      <c r="AK20" s="9">
        <f t="shared" si="5"/>
        <v>657458.92</v>
      </c>
      <c r="AL20" s="5"/>
    </row>
    <row r="21" ht="20.1" customHeight="1" spans="1:38">
      <c r="A21" s="2">
        <v>6</v>
      </c>
      <c r="B21" s="2">
        <v>1</v>
      </c>
      <c r="C21" s="5">
        <v>602</v>
      </c>
      <c r="D21" s="2" t="s">
        <v>415</v>
      </c>
      <c r="E21" s="5" t="s">
        <v>142</v>
      </c>
      <c r="F21" s="2">
        <v>2.9</v>
      </c>
      <c r="G21" s="5">
        <v>87.98</v>
      </c>
      <c r="H21" s="5">
        <v>25.61</v>
      </c>
      <c r="I21" s="2">
        <f t="shared" si="2"/>
        <v>113.59</v>
      </c>
      <c r="J21" s="5">
        <v>5788</v>
      </c>
      <c r="K21" s="9">
        <f t="shared" si="0"/>
        <v>657458.92</v>
      </c>
      <c r="L21" s="5"/>
      <c r="N21" s="2">
        <v>6</v>
      </c>
      <c r="O21" s="2">
        <v>2</v>
      </c>
      <c r="P21" s="5">
        <v>602</v>
      </c>
      <c r="Q21" s="2" t="s">
        <v>416</v>
      </c>
      <c r="R21" s="5" t="s">
        <v>142</v>
      </c>
      <c r="S21" s="2">
        <v>2.9</v>
      </c>
      <c r="T21" s="2">
        <v>91.41</v>
      </c>
      <c r="U21" s="2">
        <v>26.61</v>
      </c>
      <c r="V21" s="2">
        <f t="shared" si="3"/>
        <v>118.02</v>
      </c>
      <c r="W21" s="5">
        <v>5788</v>
      </c>
      <c r="X21" s="9">
        <f t="shared" si="1"/>
        <v>683099.76</v>
      </c>
      <c r="Y21" s="5"/>
      <c r="AA21" s="2">
        <v>6</v>
      </c>
      <c r="AB21" s="2">
        <v>3</v>
      </c>
      <c r="AC21" s="5">
        <v>602</v>
      </c>
      <c r="AD21" s="2" t="s">
        <v>417</v>
      </c>
      <c r="AE21" s="5" t="s">
        <v>142</v>
      </c>
      <c r="AF21" s="2">
        <v>2.9</v>
      </c>
      <c r="AG21" s="2">
        <v>89.23</v>
      </c>
      <c r="AH21" s="2">
        <v>25.98</v>
      </c>
      <c r="AI21" s="2">
        <f t="shared" si="4"/>
        <v>115.21</v>
      </c>
      <c r="AJ21" s="5">
        <v>5788</v>
      </c>
      <c r="AK21" s="9">
        <f t="shared" si="5"/>
        <v>666835.48</v>
      </c>
      <c r="AL21" s="5"/>
    </row>
    <row r="22" ht="20.1" customHeight="1" spans="1:38">
      <c r="A22" s="2">
        <v>6</v>
      </c>
      <c r="B22" s="2">
        <v>1</v>
      </c>
      <c r="C22" s="5">
        <v>701</v>
      </c>
      <c r="D22" s="2" t="s">
        <v>418</v>
      </c>
      <c r="E22" s="5" t="s">
        <v>142</v>
      </c>
      <c r="F22" s="2">
        <v>2.9</v>
      </c>
      <c r="G22" s="2">
        <v>89.23</v>
      </c>
      <c r="H22" s="2">
        <v>25.98</v>
      </c>
      <c r="I22" s="2">
        <f t="shared" si="2"/>
        <v>115.21</v>
      </c>
      <c r="J22" s="5">
        <v>5818</v>
      </c>
      <c r="K22" s="9">
        <f t="shared" si="0"/>
        <v>670291.78</v>
      </c>
      <c r="L22" s="5"/>
      <c r="N22" s="2">
        <v>6</v>
      </c>
      <c r="O22" s="2">
        <v>2</v>
      </c>
      <c r="P22" s="5">
        <v>701</v>
      </c>
      <c r="Q22" s="2" t="s">
        <v>419</v>
      </c>
      <c r="R22" s="5" t="s">
        <v>142</v>
      </c>
      <c r="S22" s="2">
        <v>2.9</v>
      </c>
      <c r="T22" s="2">
        <v>91.41</v>
      </c>
      <c r="U22" s="2">
        <v>26.61</v>
      </c>
      <c r="V22" s="2">
        <f t="shared" ref="V22:V43" si="6">SUM(T22:U22)</f>
        <v>118.02</v>
      </c>
      <c r="W22" s="5">
        <v>5818</v>
      </c>
      <c r="X22" s="9">
        <f t="shared" si="1"/>
        <v>686640.36</v>
      </c>
      <c r="Y22" s="5"/>
      <c r="AA22" s="2">
        <v>6</v>
      </c>
      <c r="AB22" s="2">
        <v>3</v>
      </c>
      <c r="AC22" s="5">
        <v>701</v>
      </c>
      <c r="AD22" s="2" t="s">
        <v>420</v>
      </c>
      <c r="AE22" s="5" t="s">
        <v>142</v>
      </c>
      <c r="AF22" s="2">
        <v>2.9</v>
      </c>
      <c r="AG22" s="2">
        <v>87.98</v>
      </c>
      <c r="AH22" s="2">
        <v>25.61</v>
      </c>
      <c r="AI22" s="2">
        <f t="shared" si="4"/>
        <v>113.59</v>
      </c>
      <c r="AJ22" s="5">
        <v>5818</v>
      </c>
      <c r="AK22" s="9">
        <f t="shared" si="5"/>
        <v>660866.62</v>
      </c>
      <c r="AL22" s="5"/>
    </row>
    <row r="23" ht="20.1" customHeight="1" spans="1:38">
      <c r="A23" s="2">
        <v>6</v>
      </c>
      <c r="B23" s="2">
        <v>1</v>
      </c>
      <c r="C23" s="5">
        <v>702</v>
      </c>
      <c r="D23" s="2" t="s">
        <v>421</v>
      </c>
      <c r="E23" s="5" t="s">
        <v>142</v>
      </c>
      <c r="F23" s="2">
        <v>2.9</v>
      </c>
      <c r="G23" s="5">
        <v>87.98</v>
      </c>
      <c r="H23" s="5">
        <v>25.61</v>
      </c>
      <c r="I23" s="2">
        <f t="shared" si="2"/>
        <v>113.59</v>
      </c>
      <c r="J23" s="5">
        <v>5818</v>
      </c>
      <c r="K23" s="9">
        <f t="shared" si="0"/>
        <v>660866.62</v>
      </c>
      <c r="L23" s="5"/>
      <c r="N23" s="2">
        <v>6</v>
      </c>
      <c r="O23" s="2">
        <v>2</v>
      </c>
      <c r="P23" s="5">
        <v>702</v>
      </c>
      <c r="Q23" s="2" t="s">
        <v>422</v>
      </c>
      <c r="R23" s="5" t="s">
        <v>142</v>
      </c>
      <c r="S23" s="2">
        <v>2.9</v>
      </c>
      <c r="T23" s="2">
        <v>91.41</v>
      </c>
      <c r="U23" s="2">
        <v>26.61</v>
      </c>
      <c r="V23" s="2">
        <f t="shared" si="6"/>
        <v>118.02</v>
      </c>
      <c r="W23" s="5">
        <v>5818</v>
      </c>
      <c r="X23" s="9">
        <f t="shared" si="1"/>
        <v>686640.36</v>
      </c>
      <c r="Y23" s="5"/>
      <c r="AA23" s="2">
        <v>6</v>
      </c>
      <c r="AB23" s="2">
        <v>3</v>
      </c>
      <c r="AC23" s="5">
        <v>702</v>
      </c>
      <c r="AD23" s="2" t="s">
        <v>423</v>
      </c>
      <c r="AE23" s="5" t="s">
        <v>142</v>
      </c>
      <c r="AF23" s="2">
        <v>2.9</v>
      </c>
      <c r="AG23" s="2">
        <v>89.23</v>
      </c>
      <c r="AH23" s="2">
        <v>25.98</v>
      </c>
      <c r="AI23" s="2">
        <f t="shared" si="4"/>
        <v>115.21</v>
      </c>
      <c r="AJ23" s="5">
        <v>5818</v>
      </c>
      <c r="AK23" s="9">
        <f t="shared" si="5"/>
        <v>670291.78</v>
      </c>
      <c r="AL23" s="5"/>
    </row>
    <row r="24" ht="20.1" customHeight="1" spans="1:38">
      <c r="A24" s="2">
        <v>6</v>
      </c>
      <c r="B24" s="2">
        <v>1</v>
      </c>
      <c r="C24" s="5">
        <v>801</v>
      </c>
      <c r="D24" s="2" t="s">
        <v>424</v>
      </c>
      <c r="E24" s="5" t="s">
        <v>142</v>
      </c>
      <c r="F24" s="2">
        <v>2.9</v>
      </c>
      <c r="G24" s="2">
        <v>89.23</v>
      </c>
      <c r="H24" s="2">
        <v>25.98</v>
      </c>
      <c r="I24" s="2">
        <f t="shared" si="2"/>
        <v>115.21</v>
      </c>
      <c r="J24" s="5">
        <v>5858</v>
      </c>
      <c r="K24" s="9">
        <f t="shared" si="0"/>
        <v>674900.18</v>
      </c>
      <c r="L24" s="5"/>
      <c r="N24" s="2">
        <v>6</v>
      </c>
      <c r="O24" s="2">
        <v>2</v>
      </c>
      <c r="P24" s="5">
        <v>801</v>
      </c>
      <c r="Q24" s="2" t="s">
        <v>425</v>
      </c>
      <c r="R24" s="5" t="s">
        <v>142</v>
      </c>
      <c r="S24" s="2">
        <v>2.9</v>
      </c>
      <c r="T24" s="2">
        <v>91.41</v>
      </c>
      <c r="U24" s="2">
        <v>26.61</v>
      </c>
      <c r="V24" s="2">
        <f t="shared" si="6"/>
        <v>118.02</v>
      </c>
      <c r="W24" s="5">
        <v>5858</v>
      </c>
      <c r="X24" s="9">
        <f t="shared" si="1"/>
        <v>691361.16</v>
      </c>
      <c r="Y24" s="5"/>
      <c r="AA24" s="2">
        <v>6</v>
      </c>
      <c r="AB24" s="2">
        <v>3</v>
      </c>
      <c r="AC24" s="5">
        <v>801</v>
      </c>
      <c r="AD24" s="2" t="s">
        <v>426</v>
      </c>
      <c r="AE24" s="5" t="s">
        <v>142</v>
      </c>
      <c r="AF24" s="2">
        <v>2.9</v>
      </c>
      <c r="AG24" s="2">
        <v>87.98</v>
      </c>
      <c r="AH24" s="2">
        <v>25.61</v>
      </c>
      <c r="AI24" s="2">
        <f t="shared" si="4"/>
        <v>113.59</v>
      </c>
      <c r="AJ24" s="5">
        <v>5858</v>
      </c>
      <c r="AK24" s="9">
        <f t="shared" si="5"/>
        <v>665410.22</v>
      </c>
      <c r="AL24" s="5"/>
    </row>
    <row r="25" ht="20.1" customHeight="1" spans="1:38">
      <c r="A25" s="2">
        <v>6</v>
      </c>
      <c r="B25" s="2">
        <v>1</v>
      </c>
      <c r="C25" s="5">
        <v>802</v>
      </c>
      <c r="D25" s="2" t="s">
        <v>427</v>
      </c>
      <c r="E25" s="5" t="s">
        <v>142</v>
      </c>
      <c r="F25" s="2">
        <v>2.9</v>
      </c>
      <c r="G25" s="5">
        <v>87.98</v>
      </c>
      <c r="H25" s="5">
        <v>25.61</v>
      </c>
      <c r="I25" s="2">
        <f t="shared" si="2"/>
        <v>113.59</v>
      </c>
      <c r="J25" s="5">
        <v>5858</v>
      </c>
      <c r="K25" s="9">
        <f t="shared" si="0"/>
        <v>665410.22</v>
      </c>
      <c r="L25" s="5"/>
      <c r="N25" s="2">
        <v>6</v>
      </c>
      <c r="O25" s="2">
        <v>2</v>
      </c>
      <c r="P25" s="5">
        <v>802</v>
      </c>
      <c r="Q25" s="2" t="s">
        <v>428</v>
      </c>
      <c r="R25" s="5" t="s">
        <v>142</v>
      </c>
      <c r="S25" s="2">
        <v>2.9</v>
      </c>
      <c r="T25" s="2">
        <v>91.41</v>
      </c>
      <c r="U25" s="2">
        <v>26.61</v>
      </c>
      <c r="V25" s="2">
        <f t="shared" si="6"/>
        <v>118.02</v>
      </c>
      <c r="W25" s="5">
        <v>5858</v>
      </c>
      <c r="X25" s="9">
        <f t="shared" si="1"/>
        <v>691361.16</v>
      </c>
      <c r="Y25" s="5"/>
      <c r="AA25" s="2">
        <v>6</v>
      </c>
      <c r="AB25" s="2">
        <v>3</v>
      </c>
      <c r="AC25" s="5">
        <v>802</v>
      </c>
      <c r="AD25" s="2" t="s">
        <v>429</v>
      </c>
      <c r="AE25" s="5" t="s">
        <v>142</v>
      </c>
      <c r="AF25" s="2">
        <v>2.9</v>
      </c>
      <c r="AG25" s="2">
        <v>89.23</v>
      </c>
      <c r="AH25" s="2">
        <v>25.98</v>
      </c>
      <c r="AI25" s="2">
        <f t="shared" si="4"/>
        <v>115.21</v>
      </c>
      <c r="AJ25" s="5">
        <v>5858</v>
      </c>
      <c r="AK25" s="9">
        <f t="shared" si="5"/>
        <v>674900.18</v>
      </c>
      <c r="AL25" s="5"/>
    </row>
    <row r="26" ht="20.1" customHeight="1" spans="1:38">
      <c r="A26" s="2">
        <v>6</v>
      </c>
      <c r="B26" s="2">
        <v>1</v>
      </c>
      <c r="C26" s="5">
        <v>901</v>
      </c>
      <c r="D26" s="2" t="s">
        <v>430</v>
      </c>
      <c r="E26" s="5" t="s">
        <v>142</v>
      </c>
      <c r="F26" s="2">
        <v>2.9</v>
      </c>
      <c r="G26" s="2">
        <v>89.23</v>
      </c>
      <c r="H26" s="2">
        <v>25.98</v>
      </c>
      <c r="I26" s="2">
        <f t="shared" si="2"/>
        <v>115.21</v>
      </c>
      <c r="J26" s="5">
        <v>5888</v>
      </c>
      <c r="K26" s="9">
        <f t="shared" si="0"/>
        <v>678356.48</v>
      </c>
      <c r="L26" s="5"/>
      <c r="N26" s="2">
        <v>6</v>
      </c>
      <c r="O26" s="2">
        <v>2</v>
      </c>
      <c r="P26" s="5">
        <v>901</v>
      </c>
      <c r="Q26" s="2" t="s">
        <v>431</v>
      </c>
      <c r="R26" s="5" t="s">
        <v>142</v>
      </c>
      <c r="S26" s="2">
        <v>2.9</v>
      </c>
      <c r="T26" s="2">
        <v>91.41</v>
      </c>
      <c r="U26" s="2">
        <v>26.61</v>
      </c>
      <c r="V26" s="2">
        <f t="shared" si="6"/>
        <v>118.02</v>
      </c>
      <c r="W26" s="5">
        <v>5888</v>
      </c>
      <c r="X26" s="9">
        <f t="shared" si="1"/>
        <v>694901.76</v>
      </c>
      <c r="Y26" s="5"/>
      <c r="AA26" s="2">
        <v>6</v>
      </c>
      <c r="AB26" s="2">
        <v>3</v>
      </c>
      <c r="AC26" s="5">
        <v>901</v>
      </c>
      <c r="AD26" s="2" t="s">
        <v>432</v>
      </c>
      <c r="AE26" s="5" t="s">
        <v>142</v>
      </c>
      <c r="AF26" s="2">
        <v>2.9</v>
      </c>
      <c r="AG26" s="2">
        <v>87.98</v>
      </c>
      <c r="AH26" s="2">
        <v>25.61</v>
      </c>
      <c r="AI26" s="2">
        <f t="shared" si="4"/>
        <v>113.59</v>
      </c>
      <c r="AJ26" s="5">
        <v>5888</v>
      </c>
      <c r="AK26" s="9">
        <f t="shared" si="5"/>
        <v>668817.92</v>
      </c>
      <c r="AL26" s="5"/>
    </row>
    <row r="27" ht="20.1" customHeight="1" spans="1:38">
      <c r="A27" s="2">
        <v>6</v>
      </c>
      <c r="B27" s="2">
        <v>1</v>
      </c>
      <c r="C27" s="5">
        <v>902</v>
      </c>
      <c r="D27" s="2" t="s">
        <v>433</v>
      </c>
      <c r="E27" s="5" t="s">
        <v>142</v>
      </c>
      <c r="F27" s="2">
        <v>2.9</v>
      </c>
      <c r="G27" s="5">
        <v>87.98</v>
      </c>
      <c r="H27" s="5">
        <v>25.61</v>
      </c>
      <c r="I27" s="2">
        <f t="shared" si="2"/>
        <v>113.59</v>
      </c>
      <c r="J27" s="5">
        <v>5888</v>
      </c>
      <c r="K27" s="9">
        <f t="shared" si="0"/>
        <v>668817.92</v>
      </c>
      <c r="L27" s="5"/>
      <c r="N27" s="2">
        <v>6</v>
      </c>
      <c r="O27" s="2">
        <v>2</v>
      </c>
      <c r="P27" s="5">
        <v>902</v>
      </c>
      <c r="Q27" s="2" t="s">
        <v>434</v>
      </c>
      <c r="R27" s="5" t="s">
        <v>142</v>
      </c>
      <c r="S27" s="2">
        <v>2.9</v>
      </c>
      <c r="T27" s="2">
        <v>91.41</v>
      </c>
      <c r="U27" s="2">
        <v>26.61</v>
      </c>
      <c r="V27" s="2">
        <f t="shared" si="6"/>
        <v>118.02</v>
      </c>
      <c r="W27" s="5">
        <v>5888</v>
      </c>
      <c r="X27" s="9">
        <f t="shared" si="1"/>
        <v>694901.76</v>
      </c>
      <c r="Y27" s="5"/>
      <c r="AA27" s="2">
        <v>6</v>
      </c>
      <c r="AB27" s="2">
        <v>3</v>
      </c>
      <c r="AC27" s="5">
        <v>902</v>
      </c>
      <c r="AD27" s="2" t="s">
        <v>435</v>
      </c>
      <c r="AE27" s="5" t="s">
        <v>142</v>
      </c>
      <c r="AF27" s="2">
        <v>2.9</v>
      </c>
      <c r="AG27" s="2">
        <v>89.23</v>
      </c>
      <c r="AH27" s="2">
        <v>25.98</v>
      </c>
      <c r="AI27" s="2">
        <f t="shared" si="4"/>
        <v>115.21</v>
      </c>
      <c r="AJ27" s="5">
        <v>5888</v>
      </c>
      <c r="AK27" s="9">
        <f t="shared" si="5"/>
        <v>678356.48</v>
      </c>
      <c r="AL27" s="5"/>
    </row>
    <row r="28" ht="20.1" customHeight="1" spans="1:38">
      <c r="A28" s="2">
        <v>6</v>
      </c>
      <c r="B28" s="2">
        <v>1</v>
      </c>
      <c r="C28" s="5">
        <v>1001</v>
      </c>
      <c r="D28" s="2" t="s">
        <v>436</v>
      </c>
      <c r="E28" s="5" t="s">
        <v>142</v>
      </c>
      <c r="F28" s="2">
        <v>2.9</v>
      </c>
      <c r="G28" s="2">
        <v>89.23</v>
      </c>
      <c r="H28" s="2">
        <v>25.98</v>
      </c>
      <c r="I28" s="2">
        <f t="shared" si="2"/>
        <v>115.21</v>
      </c>
      <c r="J28" s="5">
        <v>5888</v>
      </c>
      <c r="K28" s="9">
        <f t="shared" si="0"/>
        <v>678356.48</v>
      </c>
      <c r="L28" s="5"/>
      <c r="N28" s="2">
        <v>6</v>
      </c>
      <c r="O28" s="2">
        <v>2</v>
      </c>
      <c r="P28" s="5">
        <v>1001</v>
      </c>
      <c r="Q28" s="2" t="s">
        <v>437</v>
      </c>
      <c r="R28" s="5" t="s">
        <v>142</v>
      </c>
      <c r="S28" s="2">
        <v>2.9</v>
      </c>
      <c r="T28" s="2">
        <v>91.41</v>
      </c>
      <c r="U28" s="2">
        <v>26.61</v>
      </c>
      <c r="V28" s="2">
        <f t="shared" si="6"/>
        <v>118.02</v>
      </c>
      <c r="W28" s="5">
        <v>5888</v>
      </c>
      <c r="X28" s="9">
        <f t="shared" si="1"/>
        <v>694901.76</v>
      </c>
      <c r="Y28" s="5"/>
      <c r="AA28" s="2">
        <v>6</v>
      </c>
      <c r="AB28" s="2">
        <v>3</v>
      </c>
      <c r="AC28" s="5">
        <v>1001</v>
      </c>
      <c r="AD28" s="2" t="s">
        <v>438</v>
      </c>
      <c r="AE28" s="5" t="s">
        <v>142</v>
      </c>
      <c r="AF28" s="2">
        <v>2.9</v>
      </c>
      <c r="AG28" s="2">
        <v>87.98</v>
      </c>
      <c r="AH28" s="2">
        <v>25.61</v>
      </c>
      <c r="AI28" s="2">
        <f t="shared" si="4"/>
        <v>113.59</v>
      </c>
      <c r="AJ28" s="5">
        <v>5888</v>
      </c>
      <c r="AK28" s="9">
        <f t="shared" si="5"/>
        <v>668817.92</v>
      </c>
      <c r="AL28" s="5"/>
    </row>
    <row r="29" ht="20.1" customHeight="1" spans="1:38">
      <c r="A29" s="2">
        <v>6</v>
      </c>
      <c r="B29" s="2">
        <v>1</v>
      </c>
      <c r="C29" s="5">
        <v>1002</v>
      </c>
      <c r="D29" s="2" t="s">
        <v>439</v>
      </c>
      <c r="E29" s="5" t="s">
        <v>142</v>
      </c>
      <c r="F29" s="2">
        <v>2.9</v>
      </c>
      <c r="G29" s="5">
        <v>87.98</v>
      </c>
      <c r="H29" s="5">
        <v>25.61</v>
      </c>
      <c r="I29" s="2">
        <f t="shared" si="2"/>
        <v>113.59</v>
      </c>
      <c r="J29" s="5">
        <v>5888</v>
      </c>
      <c r="K29" s="9">
        <f t="shared" si="0"/>
        <v>668817.92</v>
      </c>
      <c r="L29" s="5"/>
      <c r="N29" s="2">
        <v>6</v>
      </c>
      <c r="O29" s="2">
        <v>2</v>
      </c>
      <c r="P29" s="5">
        <v>1002</v>
      </c>
      <c r="Q29" s="2" t="s">
        <v>440</v>
      </c>
      <c r="R29" s="5" t="s">
        <v>142</v>
      </c>
      <c r="S29" s="2">
        <v>2.9</v>
      </c>
      <c r="T29" s="2">
        <v>91.41</v>
      </c>
      <c r="U29" s="2">
        <v>26.61</v>
      </c>
      <c r="V29" s="2">
        <f t="shared" si="6"/>
        <v>118.02</v>
      </c>
      <c r="W29" s="5">
        <v>5888</v>
      </c>
      <c r="X29" s="9">
        <f t="shared" si="1"/>
        <v>694901.76</v>
      </c>
      <c r="Y29" s="5"/>
      <c r="AA29" s="2">
        <v>6</v>
      </c>
      <c r="AB29" s="2">
        <v>3</v>
      </c>
      <c r="AC29" s="5">
        <v>1002</v>
      </c>
      <c r="AD29" s="2" t="s">
        <v>441</v>
      </c>
      <c r="AE29" s="5" t="s">
        <v>142</v>
      </c>
      <c r="AF29" s="2">
        <v>2.9</v>
      </c>
      <c r="AG29" s="2">
        <v>89.23</v>
      </c>
      <c r="AH29" s="2">
        <v>25.98</v>
      </c>
      <c r="AI29" s="2">
        <f t="shared" si="4"/>
        <v>115.21</v>
      </c>
      <c r="AJ29" s="5">
        <v>5888</v>
      </c>
      <c r="AK29" s="9">
        <f t="shared" si="5"/>
        <v>678356.48</v>
      </c>
      <c r="AL29" s="5"/>
    </row>
    <row r="30" ht="20.1" customHeight="1" spans="1:38">
      <c r="A30" s="2">
        <v>6</v>
      </c>
      <c r="B30" s="2">
        <v>1</v>
      </c>
      <c r="C30" s="5">
        <v>1101</v>
      </c>
      <c r="D30" s="2" t="s">
        <v>442</v>
      </c>
      <c r="E30" s="5" t="s">
        <v>142</v>
      </c>
      <c r="F30" s="2">
        <v>2.9</v>
      </c>
      <c r="G30" s="2">
        <v>89.23</v>
      </c>
      <c r="H30" s="2">
        <v>25.98</v>
      </c>
      <c r="I30" s="2">
        <f t="shared" si="2"/>
        <v>115.21</v>
      </c>
      <c r="J30" s="5">
        <v>5928</v>
      </c>
      <c r="K30" s="9">
        <f t="shared" si="0"/>
        <v>682964.88</v>
      </c>
      <c r="L30" s="5"/>
      <c r="N30" s="2">
        <v>6</v>
      </c>
      <c r="O30" s="2">
        <v>2</v>
      </c>
      <c r="P30" s="5">
        <v>1101</v>
      </c>
      <c r="Q30" s="2" t="s">
        <v>443</v>
      </c>
      <c r="R30" s="5" t="s">
        <v>142</v>
      </c>
      <c r="S30" s="2">
        <v>2.9</v>
      </c>
      <c r="T30" s="2">
        <v>91.41</v>
      </c>
      <c r="U30" s="2">
        <v>26.61</v>
      </c>
      <c r="V30" s="2">
        <f t="shared" si="6"/>
        <v>118.02</v>
      </c>
      <c r="W30" s="5">
        <v>5928</v>
      </c>
      <c r="X30" s="9">
        <f t="shared" si="1"/>
        <v>699622.56</v>
      </c>
      <c r="Y30" s="5"/>
      <c r="AA30" s="2">
        <v>6</v>
      </c>
      <c r="AB30" s="2">
        <v>3</v>
      </c>
      <c r="AC30" s="5">
        <v>1101</v>
      </c>
      <c r="AD30" s="2" t="s">
        <v>444</v>
      </c>
      <c r="AE30" s="5" t="s">
        <v>142</v>
      </c>
      <c r="AF30" s="2">
        <v>2.9</v>
      </c>
      <c r="AG30" s="2">
        <v>87.98</v>
      </c>
      <c r="AH30" s="2">
        <v>25.61</v>
      </c>
      <c r="AI30" s="2">
        <f t="shared" si="4"/>
        <v>113.59</v>
      </c>
      <c r="AJ30" s="5">
        <v>5928</v>
      </c>
      <c r="AK30" s="9">
        <f t="shared" si="5"/>
        <v>673361.52</v>
      </c>
      <c r="AL30" s="5"/>
    </row>
    <row r="31" ht="20.1" customHeight="1" spans="1:38">
      <c r="A31" s="2">
        <v>6</v>
      </c>
      <c r="B31" s="2">
        <v>1</v>
      </c>
      <c r="C31" s="5">
        <v>1102</v>
      </c>
      <c r="D31" s="2" t="s">
        <v>445</v>
      </c>
      <c r="E31" s="5" t="s">
        <v>142</v>
      </c>
      <c r="F31" s="2">
        <v>2.9</v>
      </c>
      <c r="G31" s="5">
        <v>87.98</v>
      </c>
      <c r="H31" s="5">
        <v>25.61</v>
      </c>
      <c r="I31" s="2">
        <f t="shared" si="2"/>
        <v>113.59</v>
      </c>
      <c r="J31" s="5">
        <v>5928</v>
      </c>
      <c r="K31" s="9">
        <f t="shared" si="0"/>
        <v>673361.52</v>
      </c>
      <c r="L31" s="5"/>
      <c r="N31" s="2">
        <v>6</v>
      </c>
      <c r="O31" s="2">
        <v>2</v>
      </c>
      <c r="P31" s="5">
        <v>1102</v>
      </c>
      <c r="Q31" s="2" t="s">
        <v>446</v>
      </c>
      <c r="R31" s="5" t="s">
        <v>142</v>
      </c>
      <c r="S31" s="2">
        <v>2.9</v>
      </c>
      <c r="T31" s="2">
        <v>91.41</v>
      </c>
      <c r="U31" s="2">
        <v>26.61</v>
      </c>
      <c r="V31" s="2">
        <f t="shared" si="6"/>
        <v>118.02</v>
      </c>
      <c r="W31" s="5">
        <v>5928</v>
      </c>
      <c r="X31" s="9">
        <f t="shared" si="1"/>
        <v>699622.56</v>
      </c>
      <c r="Y31" s="5"/>
      <c r="AA31" s="2">
        <v>6</v>
      </c>
      <c r="AB31" s="2">
        <v>3</v>
      </c>
      <c r="AC31" s="5">
        <v>1102</v>
      </c>
      <c r="AD31" s="2" t="s">
        <v>447</v>
      </c>
      <c r="AE31" s="5" t="s">
        <v>142</v>
      </c>
      <c r="AF31" s="2">
        <v>2.9</v>
      </c>
      <c r="AG31" s="2">
        <v>89.23</v>
      </c>
      <c r="AH31" s="2">
        <v>25.98</v>
      </c>
      <c r="AI31" s="2">
        <f t="shared" si="4"/>
        <v>115.21</v>
      </c>
      <c r="AJ31" s="5">
        <v>5928</v>
      </c>
      <c r="AK31" s="9">
        <f t="shared" si="5"/>
        <v>682964.88</v>
      </c>
      <c r="AL31" s="5"/>
    </row>
    <row r="32" ht="20.1" customHeight="1" spans="1:38">
      <c r="A32" s="2">
        <v>6</v>
      </c>
      <c r="B32" s="2">
        <v>1</v>
      </c>
      <c r="C32" s="5">
        <v>1201</v>
      </c>
      <c r="D32" s="2" t="s">
        <v>448</v>
      </c>
      <c r="E32" s="5" t="s">
        <v>142</v>
      </c>
      <c r="F32" s="2">
        <v>2.9</v>
      </c>
      <c r="G32" s="2">
        <v>89.23</v>
      </c>
      <c r="H32" s="2">
        <v>25.98</v>
      </c>
      <c r="I32" s="2">
        <f t="shared" si="2"/>
        <v>115.21</v>
      </c>
      <c r="J32" s="5">
        <v>5958</v>
      </c>
      <c r="K32" s="9">
        <f t="shared" si="0"/>
        <v>686421.18</v>
      </c>
      <c r="L32" s="5"/>
      <c r="N32" s="2">
        <v>6</v>
      </c>
      <c r="O32" s="2">
        <v>2</v>
      </c>
      <c r="P32" s="5">
        <v>1201</v>
      </c>
      <c r="Q32" s="2" t="s">
        <v>449</v>
      </c>
      <c r="R32" s="5" t="s">
        <v>142</v>
      </c>
      <c r="S32" s="2">
        <v>2.9</v>
      </c>
      <c r="T32" s="2">
        <v>91.41</v>
      </c>
      <c r="U32" s="2">
        <v>26.61</v>
      </c>
      <c r="V32" s="2">
        <f t="shared" si="6"/>
        <v>118.02</v>
      </c>
      <c r="W32" s="5">
        <v>5958</v>
      </c>
      <c r="X32" s="9">
        <f t="shared" si="1"/>
        <v>703163.16</v>
      </c>
      <c r="Y32" s="5"/>
      <c r="AA32" s="2">
        <v>6</v>
      </c>
      <c r="AB32" s="2">
        <v>3</v>
      </c>
      <c r="AC32" s="5">
        <v>1201</v>
      </c>
      <c r="AD32" s="2" t="s">
        <v>450</v>
      </c>
      <c r="AE32" s="5" t="s">
        <v>142</v>
      </c>
      <c r="AF32" s="2">
        <v>2.9</v>
      </c>
      <c r="AG32" s="2">
        <v>87.98</v>
      </c>
      <c r="AH32" s="2">
        <v>25.61</v>
      </c>
      <c r="AI32" s="2">
        <f t="shared" ref="AI32:AI49" si="7">SUM(AG32:AH32)</f>
        <v>113.59</v>
      </c>
      <c r="AJ32" s="5">
        <v>5958</v>
      </c>
      <c r="AK32" s="9">
        <f t="shared" si="5"/>
        <v>676769.22</v>
      </c>
      <c r="AL32" s="5"/>
    </row>
    <row r="33" ht="20.1" customHeight="1" spans="1:38">
      <c r="A33" s="2">
        <v>6</v>
      </c>
      <c r="B33" s="2">
        <v>1</v>
      </c>
      <c r="C33" s="5">
        <v>1202</v>
      </c>
      <c r="D33" s="2" t="s">
        <v>451</v>
      </c>
      <c r="E33" s="5" t="s">
        <v>142</v>
      </c>
      <c r="F33" s="2">
        <v>2.9</v>
      </c>
      <c r="G33" s="5">
        <v>87.98</v>
      </c>
      <c r="H33" s="5">
        <v>25.61</v>
      </c>
      <c r="I33" s="2">
        <f t="shared" si="2"/>
        <v>113.59</v>
      </c>
      <c r="J33" s="5">
        <v>5958</v>
      </c>
      <c r="K33" s="9">
        <f t="shared" si="0"/>
        <v>676769.22</v>
      </c>
      <c r="L33" s="5"/>
      <c r="N33" s="2">
        <v>6</v>
      </c>
      <c r="O33" s="2">
        <v>2</v>
      </c>
      <c r="P33" s="5">
        <v>1202</v>
      </c>
      <c r="Q33" s="2" t="s">
        <v>452</v>
      </c>
      <c r="R33" s="5" t="s">
        <v>142</v>
      </c>
      <c r="S33" s="2">
        <v>2.9</v>
      </c>
      <c r="T33" s="2">
        <v>91.41</v>
      </c>
      <c r="U33" s="2">
        <v>26.61</v>
      </c>
      <c r="V33" s="2">
        <f t="shared" si="6"/>
        <v>118.02</v>
      </c>
      <c r="W33" s="5">
        <v>5958</v>
      </c>
      <c r="X33" s="9">
        <f t="shared" si="1"/>
        <v>703163.16</v>
      </c>
      <c r="Y33" s="5"/>
      <c r="AA33" s="2">
        <v>6</v>
      </c>
      <c r="AB33" s="2">
        <v>3</v>
      </c>
      <c r="AC33" s="5">
        <v>1202</v>
      </c>
      <c r="AD33" s="2" t="s">
        <v>453</v>
      </c>
      <c r="AE33" s="5" t="s">
        <v>142</v>
      </c>
      <c r="AF33" s="2">
        <v>2.9</v>
      </c>
      <c r="AG33" s="2">
        <v>89.23</v>
      </c>
      <c r="AH33" s="2">
        <v>25.98</v>
      </c>
      <c r="AI33" s="2">
        <f t="shared" si="7"/>
        <v>115.21</v>
      </c>
      <c r="AJ33" s="5">
        <v>5958</v>
      </c>
      <c r="AK33" s="9">
        <f t="shared" si="5"/>
        <v>686421.18</v>
      </c>
      <c r="AL33" s="5"/>
    </row>
    <row r="34" ht="20.1" customHeight="1" spans="1:38">
      <c r="A34" s="2">
        <v>6</v>
      </c>
      <c r="B34" s="2">
        <v>1</v>
      </c>
      <c r="C34" s="5">
        <v>1301</v>
      </c>
      <c r="D34" s="2" t="s">
        <v>454</v>
      </c>
      <c r="E34" s="5" t="s">
        <v>142</v>
      </c>
      <c r="F34" s="2">
        <v>2.9</v>
      </c>
      <c r="G34" s="2">
        <v>89.23</v>
      </c>
      <c r="H34" s="2">
        <v>25.98</v>
      </c>
      <c r="I34" s="2">
        <f t="shared" si="2"/>
        <v>115.21</v>
      </c>
      <c r="J34" s="5">
        <v>5988</v>
      </c>
      <c r="K34" s="9">
        <f t="shared" si="0"/>
        <v>689877.48</v>
      </c>
      <c r="L34" s="5"/>
      <c r="N34" s="2">
        <v>6</v>
      </c>
      <c r="O34" s="2">
        <v>2</v>
      </c>
      <c r="P34" s="5">
        <v>1301</v>
      </c>
      <c r="Q34" s="2" t="s">
        <v>455</v>
      </c>
      <c r="R34" s="5" t="s">
        <v>142</v>
      </c>
      <c r="S34" s="2">
        <v>2.9</v>
      </c>
      <c r="T34" s="2">
        <v>91.41</v>
      </c>
      <c r="U34" s="2">
        <v>26.61</v>
      </c>
      <c r="V34" s="2">
        <f t="shared" si="6"/>
        <v>118.02</v>
      </c>
      <c r="W34" s="5">
        <v>5988</v>
      </c>
      <c r="X34" s="9">
        <f t="shared" si="1"/>
        <v>706703.76</v>
      </c>
      <c r="Y34" s="5"/>
      <c r="AA34" s="2">
        <v>6</v>
      </c>
      <c r="AB34" s="2">
        <v>3</v>
      </c>
      <c r="AC34" s="5">
        <v>1301</v>
      </c>
      <c r="AD34" s="2" t="s">
        <v>456</v>
      </c>
      <c r="AE34" s="5" t="s">
        <v>142</v>
      </c>
      <c r="AF34" s="2">
        <v>2.9</v>
      </c>
      <c r="AG34" s="2">
        <v>87.98</v>
      </c>
      <c r="AH34" s="2">
        <v>25.61</v>
      </c>
      <c r="AI34" s="2">
        <f t="shared" si="7"/>
        <v>113.59</v>
      </c>
      <c r="AJ34" s="5">
        <v>5988</v>
      </c>
      <c r="AK34" s="9">
        <f t="shared" si="5"/>
        <v>680176.92</v>
      </c>
      <c r="AL34" s="5"/>
    </row>
    <row r="35" ht="20.1" customHeight="1" spans="1:38">
      <c r="A35" s="2">
        <v>6</v>
      </c>
      <c r="B35" s="2">
        <v>1</v>
      </c>
      <c r="C35" s="5">
        <v>1302</v>
      </c>
      <c r="D35" s="2" t="s">
        <v>457</v>
      </c>
      <c r="E35" s="5" t="s">
        <v>142</v>
      </c>
      <c r="F35" s="2">
        <v>2.9</v>
      </c>
      <c r="G35" s="5">
        <v>87.98</v>
      </c>
      <c r="H35" s="5">
        <v>25.61</v>
      </c>
      <c r="I35" s="2">
        <f t="shared" si="2"/>
        <v>113.59</v>
      </c>
      <c r="J35" s="5">
        <v>5988</v>
      </c>
      <c r="K35" s="9">
        <f t="shared" si="0"/>
        <v>680176.92</v>
      </c>
      <c r="L35" s="5"/>
      <c r="N35" s="2">
        <v>6</v>
      </c>
      <c r="O35" s="2">
        <v>2</v>
      </c>
      <c r="P35" s="5">
        <v>1302</v>
      </c>
      <c r="Q35" s="2" t="s">
        <v>458</v>
      </c>
      <c r="R35" s="5" t="s">
        <v>142</v>
      </c>
      <c r="S35" s="2">
        <v>2.9</v>
      </c>
      <c r="T35" s="2">
        <v>91.41</v>
      </c>
      <c r="U35" s="2">
        <v>26.61</v>
      </c>
      <c r="V35" s="2">
        <f t="shared" si="6"/>
        <v>118.02</v>
      </c>
      <c r="W35" s="5">
        <v>5988</v>
      </c>
      <c r="X35" s="9">
        <f t="shared" si="1"/>
        <v>706703.76</v>
      </c>
      <c r="Y35" s="5"/>
      <c r="AA35" s="2">
        <v>6</v>
      </c>
      <c r="AB35" s="2">
        <v>3</v>
      </c>
      <c r="AC35" s="5">
        <v>1302</v>
      </c>
      <c r="AD35" s="2" t="s">
        <v>459</v>
      </c>
      <c r="AE35" s="5" t="s">
        <v>142</v>
      </c>
      <c r="AF35" s="2">
        <v>2.9</v>
      </c>
      <c r="AG35" s="2">
        <v>89.23</v>
      </c>
      <c r="AH35" s="2">
        <v>25.98</v>
      </c>
      <c r="AI35" s="2">
        <f t="shared" si="7"/>
        <v>115.21</v>
      </c>
      <c r="AJ35" s="5">
        <v>5988</v>
      </c>
      <c r="AK35" s="9">
        <f t="shared" si="5"/>
        <v>689877.48</v>
      </c>
      <c r="AL35" s="5"/>
    </row>
    <row r="36" ht="20.1" customHeight="1" spans="1:38">
      <c r="A36" s="2">
        <v>6</v>
      </c>
      <c r="B36" s="2">
        <v>1</v>
      </c>
      <c r="C36" s="5">
        <v>1401</v>
      </c>
      <c r="D36" s="2" t="s">
        <v>460</v>
      </c>
      <c r="E36" s="5" t="s">
        <v>142</v>
      </c>
      <c r="F36" s="2">
        <v>2.9</v>
      </c>
      <c r="G36" s="2">
        <v>89.23</v>
      </c>
      <c r="H36" s="2">
        <v>25.98</v>
      </c>
      <c r="I36" s="2">
        <f t="shared" si="2"/>
        <v>115.21</v>
      </c>
      <c r="J36" s="5">
        <v>5928</v>
      </c>
      <c r="K36" s="9">
        <f t="shared" si="0"/>
        <v>682964.88</v>
      </c>
      <c r="L36" s="5"/>
      <c r="N36" s="2">
        <v>6</v>
      </c>
      <c r="O36" s="2">
        <v>2</v>
      </c>
      <c r="P36" s="5">
        <v>1401</v>
      </c>
      <c r="Q36" s="2" t="s">
        <v>461</v>
      </c>
      <c r="R36" s="5" t="s">
        <v>142</v>
      </c>
      <c r="S36" s="2">
        <v>2.9</v>
      </c>
      <c r="T36" s="2">
        <v>91.41</v>
      </c>
      <c r="U36" s="2">
        <v>26.61</v>
      </c>
      <c r="V36" s="2">
        <f t="shared" si="6"/>
        <v>118.02</v>
      </c>
      <c r="W36" s="5">
        <v>5928</v>
      </c>
      <c r="X36" s="9">
        <f t="shared" si="1"/>
        <v>699622.56</v>
      </c>
      <c r="Y36" s="5"/>
      <c r="AA36" s="2">
        <v>6</v>
      </c>
      <c r="AB36" s="2">
        <v>3</v>
      </c>
      <c r="AC36" s="5">
        <v>1401</v>
      </c>
      <c r="AD36" s="2" t="s">
        <v>462</v>
      </c>
      <c r="AE36" s="5" t="s">
        <v>142</v>
      </c>
      <c r="AF36" s="2">
        <v>2.9</v>
      </c>
      <c r="AG36" s="2">
        <v>87.98</v>
      </c>
      <c r="AH36" s="2">
        <v>25.61</v>
      </c>
      <c r="AI36" s="2">
        <f t="shared" si="7"/>
        <v>113.59</v>
      </c>
      <c r="AJ36" s="5">
        <v>5928</v>
      </c>
      <c r="AK36" s="9">
        <f t="shared" si="5"/>
        <v>673361.52</v>
      </c>
      <c r="AL36" s="5"/>
    </row>
    <row r="37" ht="20.1" customHeight="1" spans="1:38">
      <c r="A37" s="2">
        <v>6</v>
      </c>
      <c r="B37" s="2">
        <v>1</v>
      </c>
      <c r="C37" s="5">
        <v>1402</v>
      </c>
      <c r="D37" s="2" t="s">
        <v>463</v>
      </c>
      <c r="E37" s="5" t="s">
        <v>142</v>
      </c>
      <c r="F37" s="2">
        <v>2.9</v>
      </c>
      <c r="G37" s="5">
        <v>87.98</v>
      </c>
      <c r="H37" s="5">
        <v>25.61</v>
      </c>
      <c r="I37" s="2">
        <f t="shared" ref="I37:I49" si="8">SUM(G37:H37)</f>
        <v>113.59</v>
      </c>
      <c r="J37" s="5">
        <v>5928</v>
      </c>
      <c r="K37" s="9">
        <f t="shared" si="0"/>
        <v>673361.52</v>
      </c>
      <c r="L37" s="5"/>
      <c r="N37" s="2">
        <v>6</v>
      </c>
      <c r="O37" s="2">
        <v>2</v>
      </c>
      <c r="P37" s="5">
        <v>1402</v>
      </c>
      <c r="Q37" s="2" t="s">
        <v>464</v>
      </c>
      <c r="R37" s="5" t="s">
        <v>142</v>
      </c>
      <c r="S37" s="2">
        <v>2.9</v>
      </c>
      <c r="T37" s="2">
        <v>91.41</v>
      </c>
      <c r="U37" s="2">
        <v>26.61</v>
      </c>
      <c r="V37" s="2">
        <f t="shared" si="6"/>
        <v>118.02</v>
      </c>
      <c r="W37" s="5">
        <v>5928</v>
      </c>
      <c r="X37" s="9">
        <f t="shared" si="1"/>
        <v>699622.56</v>
      </c>
      <c r="Y37" s="5"/>
      <c r="AA37" s="2">
        <v>6</v>
      </c>
      <c r="AB37" s="2">
        <v>3</v>
      </c>
      <c r="AC37" s="5">
        <v>1402</v>
      </c>
      <c r="AD37" s="2" t="s">
        <v>465</v>
      </c>
      <c r="AE37" s="5" t="s">
        <v>142</v>
      </c>
      <c r="AF37" s="2">
        <v>2.9</v>
      </c>
      <c r="AG37" s="2">
        <v>89.23</v>
      </c>
      <c r="AH37" s="2">
        <v>25.98</v>
      </c>
      <c r="AI37" s="2">
        <f t="shared" si="7"/>
        <v>115.21</v>
      </c>
      <c r="AJ37" s="5">
        <v>5928</v>
      </c>
      <c r="AK37" s="9">
        <f t="shared" si="5"/>
        <v>682964.88</v>
      </c>
      <c r="AL37" s="5"/>
    </row>
    <row r="38" ht="20.1" customHeight="1" spans="1:38">
      <c r="A38" s="2">
        <v>6</v>
      </c>
      <c r="B38" s="2">
        <v>1</v>
      </c>
      <c r="C38" s="5">
        <v>1501</v>
      </c>
      <c r="D38" s="2" t="s">
        <v>466</v>
      </c>
      <c r="E38" s="5" t="s">
        <v>142</v>
      </c>
      <c r="F38" s="2">
        <v>2.9</v>
      </c>
      <c r="G38" s="2">
        <v>89.23</v>
      </c>
      <c r="H38" s="2">
        <v>25.98</v>
      </c>
      <c r="I38" s="2">
        <f t="shared" si="8"/>
        <v>115.21</v>
      </c>
      <c r="J38" s="5">
        <v>5988</v>
      </c>
      <c r="K38" s="9">
        <f t="shared" si="0"/>
        <v>689877.48</v>
      </c>
      <c r="L38" s="5"/>
      <c r="N38" s="2">
        <v>6</v>
      </c>
      <c r="O38" s="2">
        <v>2</v>
      </c>
      <c r="P38" s="5">
        <v>1501</v>
      </c>
      <c r="Q38" s="2" t="s">
        <v>467</v>
      </c>
      <c r="R38" s="5" t="s">
        <v>142</v>
      </c>
      <c r="S38" s="2">
        <v>2.9</v>
      </c>
      <c r="T38" s="2">
        <v>91.41</v>
      </c>
      <c r="U38" s="2">
        <v>26.61</v>
      </c>
      <c r="V38" s="2">
        <f t="shared" si="6"/>
        <v>118.02</v>
      </c>
      <c r="W38" s="5">
        <v>5988</v>
      </c>
      <c r="X38" s="9">
        <f t="shared" si="1"/>
        <v>706703.76</v>
      </c>
      <c r="Y38" s="5"/>
      <c r="AA38" s="2">
        <v>6</v>
      </c>
      <c r="AB38" s="2">
        <v>3</v>
      </c>
      <c r="AC38" s="5">
        <v>1501</v>
      </c>
      <c r="AD38" s="2" t="s">
        <v>468</v>
      </c>
      <c r="AE38" s="5" t="s">
        <v>142</v>
      </c>
      <c r="AF38" s="2">
        <v>2.9</v>
      </c>
      <c r="AG38" s="2">
        <v>87.98</v>
      </c>
      <c r="AH38" s="2">
        <v>25.61</v>
      </c>
      <c r="AI38" s="2">
        <f t="shared" si="7"/>
        <v>113.59</v>
      </c>
      <c r="AJ38" s="5">
        <v>5988</v>
      </c>
      <c r="AK38" s="9">
        <f t="shared" si="5"/>
        <v>680176.92</v>
      </c>
      <c r="AL38" s="5"/>
    </row>
    <row r="39" ht="20.1" customHeight="1" spans="1:38">
      <c r="A39" s="2">
        <v>6</v>
      </c>
      <c r="B39" s="2">
        <v>1</v>
      </c>
      <c r="C39" s="5">
        <v>1502</v>
      </c>
      <c r="D39" s="2" t="s">
        <v>469</v>
      </c>
      <c r="E39" s="5" t="s">
        <v>142</v>
      </c>
      <c r="F39" s="2">
        <v>2.9</v>
      </c>
      <c r="G39" s="5">
        <v>87.98</v>
      </c>
      <c r="H39" s="5">
        <v>25.61</v>
      </c>
      <c r="I39" s="2">
        <f t="shared" si="8"/>
        <v>113.59</v>
      </c>
      <c r="J39" s="5">
        <v>5988</v>
      </c>
      <c r="K39" s="9">
        <f t="shared" si="0"/>
        <v>680176.92</v>
      </c>
      <c r="L39" s="5"/>
      <c r="N39" s="2">
        <v>6</v>
      </c>
      <c r="O39" s="2">
        <v>2</v>
      </c>
      <c r="P39" s="5">
        <v>1502</v>
      </c>
      <c r="Q39" s="2" t="s">
        <v>470</v>
      </c>
      <c r="R39" s="5" t="s">
        <v>142</v>
      </c>
      <c r="S39" s="2">
        <v>2.9</v>
      </c>
      <c r="T39" s="2">
        <v>91.41</v>
      </c>
      <c r="U39" s="2">
        <v>26.61</v>
      </c>
      <c r="V39" s="2">
        <f t="shared" si="6"/>
        <v>118.02</v>
      </c>
      <c r="W39" s="5">
        <v>5988</v>
      </c>
      <c r="X39" s="9">
        <f t="shared" si="1"/>
        <v>706703.76</v>
      </c>
      <c r="Y39" s="5"/>
      <c r="AA39" s="2">
        <v>6</v>
      </c>
      <c r="AB39" s="2">
        <v>3</v>
      </c>
      <c r="AC39" s="5">
        <v>1502</v>
      </c>
      <c r="AD39" s="2" t="s">
        <v>471</v>
      </c>
      <c r="AE39" s="5" t="s">
        <v>142</v>
      </c>
      <c r="AF39" s="2">
        <v>2.9</v>
      </c>
      <c r="AG39" s="2">
        <v>89.23</v>
      </c>
      <c r="AH39" s="2">
        <v>25.98</v>
      </c>
      <c r="AI39" s="2">
        <f t="shared" si="7"/>
        <v>115.21</v>
      </c>
      <c r="AJ39" s="5">
        <v>5988</v>
      </c>
      <c r="AK39" s="9">
        <f t="shared" si="5"/>
        <v>689877.48</v>
      </c>
      <c r="AL39" s="5"/>
    </row>
    <row r="40" ht="20.1" customHeight="1" spans="1:38">
      <c r="A40" s="2">
        <v>6</v>
      </c>
      <c r="B40" s="2">
        <v>1</v>
      </c>
      <c r="C40" s="5">
        <v>1601</v>
      </c>
      <c r="D40" s="2" t="s">
        <v>472</v>
      </c>
      <c r="E40" s="5" t="s">
        <v>142</v>
      </c>
      <c r="F40" s="2">
        <v>2.9</v>
      </c>
      <c r="G40" s="2">
        <v>89.23</v>
      </c>
      <c r="H40" s="2">
        <v>25.98</v>
      </c>
      <c r="I40" s="2">
        <f t="shared" si="8"/>
        <v>115.21</v>
      </c>
      <c r="J40" s="5">
        <v>5958</v>
      </c>
      <c r="K40" s="9">
        <f t="shared" si="0"/>
        <v>686421.18</v>
      </c>
      <c r="L40" s="5"/>
      <c r="N40" s="2">
        <v>6</v>
      </c>
      <c r="O40" s="2">
        <v>2</v>
      </c>
      <c r="P40" s="5">
        <v>1601</v>
      </c>
      <c r="Q40" s="2" t="s">
        <v>473</v>
      </c>
      <c r="R40" s="5" t="s">
        <v>142</v>
      </c>
      <c r="S40" s="2">
        <v>2.9</v>
      </c>
      <c r="T40" s="2">
        <v>91.41</v>
      </c>
      <c r="U40" s="2">
        <v>26.61</v>
      </c>
      <c r="V40" s="2">
        <f t="shared" si="6"/>
        <v>118.02</v>
      </c>
      <c r="W40" s="5">
        <v>5958</v>
      </c>
      <c r="X40" s="9">
        <f t="shared" si="1"/>
        <v>703163.16</v>
      </c>
      <c r="Y40" s="5"/>
      <c r="AA40" s="2">
        <v>6</v>
      </c>
      <c r="AB40" s="2">
        <v>3</v>
      </c>
      <c r="AC40" s="5">
        <v>1601</v>
      </c>
      <c r="AD40" s="2" t="s">
        <v>474</v>
      </c>
      <c r="AE40" s="5" t="s">
        <v>142</v>
      </c>
      <c r="AF40" s="2">
        <v>2.9</v>
      </c>
      <c r="AG40" s="2">
        <v>87.98</v>
      </c>
      <c r="AH40" s="2">
        <v>25.61</v>
      </c>
      <c r="AI40" s="2">
        <f t="shared" si="7"/>
        <v>113.59</v>
      </c>
      <c r="AJ40" s="5">
        <v>5958</v>
      </c>
      <c r="AK40" s="9">
        <f t="shared" si="5"/>
        <v>676769.22</v>
      </c>
      <c r="AL40" s="5"/>
    </row>
    <row r="41" ht="20.1" customHeight="1" spans="1:38">
      <c r="A41" s="2">
        <v>6</v>
      </c>
      <c r="B41" s="2">
        <v>1</v>
      </c>
      <c r="C41" s="5">
        <v>1602</v>
      </c>
      <c r="D41" s="2" t="s">
        <v>475</v>
      </c>
      <c r="E41" s="5" t="s">
        <v>142</v>
      </c>
      <c r="F41" s="2">
        <v>2.9</v>
      </c>
      <c r="G41" s="5">
        <v>87.98</v>
      </c>
      <c r="H41" s="5">
        <v>25.61</v>
      </c>
      <c r="I41" s="2">
        <f t="shared" si="8"/>
        <v>113.59</v>
      </c>
      <c r="J41" s="5">
        <v>5958</v>
      </c>
      <c r="K41" s="9">
        <f t="shared" si="0"/>
        <v>676769.22</v>
      </c>
      <c r="L41" s="5"/>
      <c r="N41" s="2">
        <v>6</v>
      </c>
      <c r="O41" s="2">
        <v>2</v>
      </c>
      <c r="P41" s="5">
        <v>1602</v>
      </c>
      <c r="Q41" s="2" t="s">
        <v>476</v>
      </c>
      <c r="R41" s="5" t="s">
        <v>142</v>
      </c>
      <c r="S41" s="2">
        <v>2.9</v>
      </c>
      <c r="T41" s="2">
        <v>91.41</v>
      </c>
      <c r="U41" s="2">
        <v>26.61</v>
      </c>
      <c r="V41" s="2">
        <f t="shared" si="6"/>
        <v>118.02</v>
      </c>
      <c r="W41" s="5">
        <v>5958</v>
      </c>
      <c r="X41" s="9">
        <f t="shared" si="1"/>
        <v>703163.16</v>
      </c>
      <c r="Y41" s="5"/>
      <c r="AA41" s="2">
        <v>6</v>
      </c>
      <c r="AB41" s="2">
        <v>3</v>
      </c>
      <c r="AC41" s="5">
        <v>1602</v>
      </c>
      <c r="AD41" s="2" t="s">
        <v>477</v>
      </c>
      <c r="AE41" s="5" t="s">
        <v>142</v>
      </c>
      <c r="AF41" s="2">
        <v>2.9</v>
      </c>
      <c r="AG41" s="2">
        <v>89.23</v>
      </c>
      <c r="AH41" s="2">
        <v>25.98</v>
      </c>
      <c r="AI41" s="2">
        <f t="shared" si="7"/>
        <v>115.21</v>
      </c>
      <c r="AJ41" s="5">
        <v>5958</v>
      </c>
      <c r="AK41" s="9">
        <f t="shared" si="5"/>
        <v>686421.18</v>
      </c>
      <c r="AL41" s="5"/>
    </row>
    <row r="42" ht="20.1" customHeight="1" spans="1:38">
      <c r="A42" s="2">
        <v>6</v>
      </c>
      <c r="B42" s="2">
        <v>1</v>
      </c>
      <c r="C42" s="5">
        <v>1701</v>
      </c>
      <c r="D42" s="2" t="s">
        <v>478</v>
      </c>
      <c r="E42" s="5" t="s">
        <v>142</v>
      </c>
      <c r="F42" s="2">
        <v>2.9</v>
      </c>
      <c r="G42" s="2">
        <v>89.23</v>
      </c>
      <c r="H42" s="2">
        <v>25.98</v>
      </c>
      <c r="I42" s="2">
        <f t="shared" si="8"/>
        <v>115.21</v>
      </c>
      <c r="J42" s="5">
        <v>5928</v>
      </c>
      <c r="K42" s="9">
        <f t="shared" si="0"/>
        <v>682964.88</v>
      </c>
      <c r="L42" s="5"/>
      <c r="N42" s="2">
        <v>6</v>
      </c>
      <c r="O42" s="2">
        <v>2</v>
      </c>
      <c r="P42" s="5">
        <v>1701</v>
      </c>
      <c r="Q42" s="2" t="s">
        <v>479</v>
      </c>
      <c r="R42" s="5" t="s">
        <v>142</v>
      </c>
      <c r="S42" s="2">
        <v>2.9</v>
      </c>
      <c r="T42" s="2">
        <v>91.41</v>
      </c>
      <c r="U42" s="2">
        <v>26.61</v>
      </c>
      <c r="V42" s="2">
        <f t="shared" si="6"/>
        <v>118.02</v>
      </c>
      <c r="W42" s="5">
        <v>5928</v>
      </c>
      <c r="X42" s="9">
        <f t="shared" si="1"/>
        <v>699622.56</v>
      </c>
      <c r="Y42" s="5"/>
      <c r="AA42" s="2">
        <v>6</v>
      </c>
      <c r="AB42" s="2">
        <v>3</v>
      </c>
      <c r="AC42" s="5">
        <v>1701</v>
      </c>
      <c r="AD42" s="2" t="s">
        <v>480</v>
      </c>
      <c r="AE42" s="5" t="s">
        <v>142</v>
      </c>
      <c r="AF42" s="2">
        <v>2.9</v>
      </c>
      <c r="AG42" s="2">
        <v>87.98</v>
      </c>
      <c r="AH42" s="2">
        <v>25.61</v>
      </c>
      <c r="AI42" s="2">
        <f t="shared" si="7"/>
        <v>113.59</v>
      </c>
      <c r="AJ42" s="5">
        <v>5928</v>
      </c>
      <c r="AK42" s="9">
        <f t="shared" si="5"/>
        <v>673361.52</v>
      </c>
      <c r="AL42" s="5"/>
    </row>
    <row r="43" ht="20.1" customHeight="1" spans="1:38">
      <c r="A43" s="2">
        <v>6</v>
      </c>
      <c r="B43" s="2">
        <v>1</v>
      </c>
      <c r="C43" s="5">
        <v>1702</v>
      </c>
      <c r="D43" s="2" t="s">
        <v>481</v>
      </c>
      <c r="E43" s="5" t="s">
        <v>142</v>
      </c>
      <c r="F43" s="2">
        <v>2.9</v>
      </c>
      <c r="G43" s="5">
        <v>87.98</v>
      </c>
      <c r="H43" s="5">
        <v>25.61</v>
      </c>
      <c r="I43" s="2">
        <f t="shared" si="8"/>
        <v>113.59</v>
      </c>
      <c r="J43" s="5">
        <v>5928</v>
      </c>
      <c r="K43" s="9">
        <f t="shared" si="0"/>
        <v>673361.52</v>
      </c>
      <c r="L43" s="5"/>
      <c r="N43" s="2">
        <v>6</v>
      </c>
      <c r="O43" s="2">
        <v>2</v>
      </c>
      <c r="P43" s="5">
        <v>1702</v>
      </c>
      <c r="Q43" s="2" t="s">
        <v>482</v>
      </c>
      <c r="R43" s="5" t="s">
        <v>142</v>
      </c>
      <c r="S43" s="2">
        <v>2.9</v>
      </c>
      <c r="T43" s="2">
        <v>91.41</v>
      </c>
      <c r="U43" s="2">
        <v>26.61</v>
      </c>
      <c r="V43" s="2">
        <f t="shared" si="6"/>
        <v>118.02</v>
      </c>
      <c r="W43" s="5">
        <v>5928</v>
      </c>
      <c r="X43" s="9">
        <f t="shared" si="1"/>
        <v>699622.56</v>
      </c>
      <c r="Y43" s="5"/>
      <c r="AA43" s="2">
        <v>6</v>
      </c>
      <c r="AB43" s="2">
        <v>3</v>
      </c>
      <c r="AC43" s="5">
        <v>1702</v>
      </c>
      <c r="AD43" s="2" t="s">
        <v>483</v>
      </c>
      <c r="AE43" s="5" t="s">
        <v>142</v>
      </c>
      <c r="AF43" s="2">
        <v>2.9</v>
      </c>
      <c r="AG43" s="2">
        <v>89.23</v>
      </c>
      <c r="AH43" s="2">
        <v>25.98</v>
      </c>
      <c r="AI43" s="2">
        <f t="shared" si="7"/>
        <v>115.21</v>
      </c>
      <c r="AJ43" s="5">
        <v>5928</v>
      </c>
      <c r="AK43" s="9">
        <f t="shared" si="5"/>
        <v>682964.88</v>
      </c>
      <c r="AL43" s="5"/>
    </row>
    <row r="44" ht="20.1" customHeight="1" spans="1:38">
      <c r="A44" s="2">
        <v>6</v>
      </c>
      <c r="B44" s="2">
        <v>1</v>
      </c>
      <c r="C44" s="5">
        <v>1801</v>
      </c>
      <c r="D44" s="2" t="s">
        <v>484</v>
      </c>
      <c r="E44" s="5" t="s">
        <v>142</v>
      </c>
      <c r="F44" s="2">
        <v>2.9</v>
      </c>
      <c r="G44" s="2">
        <v>89.23</v>
      </c>
      <c r="H44" s="2">
        <v>25.98</v>
      </c>
      <c r="I44" s="2">
        <f t="shared" si="8"/>
        <v>115.21</v>
      </c>
      <c r="J44" s="5">
        <v>5888</v>
      </c>
      <c r="K44" s="9">
        <f t="shared" si="0"/>
        <v>678356.48</v>
      </c>
      <c r="L44" s="5"/>
      <c r="N44" s="2">
        <v>6</v>
      </c>
      <c r="O44" s="2">
        <v>2</v>
      </c>
      <c r="P44" s="5">
        <v>1801</v>
      </c>
      <c r="Q44" s="2" t="s">
        <v>485</v>
      </c>
      <c r="R44" s="5" t="s">
        <v>142</v>
      </c>
      <c r="S44" s="2">
        <v>2.9</v>
      </c>
      <c r="T44" s="2">
        <v>91.41</v>
      </c>
      <c r="U44" s="2">
        <v>26.61</v>
      </c>
      <c r="V44" s="2">
        <f t="shared" ref="V44:V49" si="9">SUM(T44:U44)</f>
        <v>118.02</v>
      </c>
      <c r="W44" s="5">
        <v>5888</v>
      </c>
      <c r="X44" s="9">
        <f t="shared" si="1"/>
        <v>694901.76</v>
      </c>
      <c r="Y44" s="5"/>
      <c r="AA44" s="2">
        <v>6</v>
      </c>
      <c r="AB44" s="2">
        <v>3</v>
      </c>
      <c r="AC44" s="5">
        <v>1801</v>
      </c>
      <c r="AD44" s="2" t="s">
        <v>486</v>
      </c>
      <c r="AE44" s="5" t="s">
        <v>142</v>
      </c>
      <c r="AF44" s="2">
        <v>2.9</v>
      </c>
      <c r="AG44" s="2">
        <v>87.98</v>
      </c>
      <c r="AH44" s="2">
        <v>25.61</v>
      </c>
      <c r="AI44" s="2">
        <f t="shared" si="7"/>
        <v>113.59</v>
      </c>
      <c r="AJ44" s="5">
        <v>5888</v>
      </c>
      <c r="AK44" s="9">
        <f t="shared" si="5"/>
        <v>668817.92</v>
      </c>
      <c r="AL44" s="5"/>
    </row>
    <row r="45" ht="20.1" customHeight="1" spans="1:38">
      <c r="A45" s="2">
        <v>6</v>
      </c>
      <c r="B45" s="2">
        <v>1</v>
      </c>
      <c r="C45" s="5">
        <v>1802</v>
      </c>
      <c r="D45" s="2" t="s">
        <v>487</v>
      </c>
      <c r="E45" s="5" t="s">
        <v>142</v>
      </c>
      <c r="F45" s="2">
        <v>2.9</v>
      </c>
      <c r="G45" s="5">
        <v>87.98</v>
      </c>
      <c r="H45" s="5">
        <v>25.61</v>
      </c>
      <c r="I45" s="2">
        <f t="shared" si="8"/>
        <v>113.59</v>
      </c>
      <c r="J45" s="5">
        <v>5888</v>
      </c>
      <c r="K45" s="9">
        <f t="shared" si="0"/>
        <v>668817.92</v>
      </c>
      <c r="L45" s="5"/>
      <c r="N45" s="2">
        <v>6</v>
      </c>
      <c r="O45" s="2">
        <v>2</v>
      </c>
      <c r="P45" s="5">
        <v>1802</v>
      </c>
      <c r="Q45" s="2" t="s">
        <v>488</v>
      </c>
      <c r="R45" s="5" t="s">
        <v>142</v>
      </c>
      <c r="S45" s="2">
        <v>2.9</v>
      </c>
      <c r="T45" s="2">
        <v>91.41</v>
      </c>
      <c r="U45" s="2">
        <v>26.61</v>
      </c>
      <c r="V45" s="2">
        <f t="shared" si="9"/>
        <v>118.02</v>
      </c>
      <c r="W45" s="5">
        <v>5888</v>
      </c>
      <c r="X45" s="9">
        <f t="shared" si="1"/>
        <v>694901.76</v>
      </c>
      <c r="Y45" s="5"/>
      <c r="AA45" s="2">
        <v>6</v>
      </c>
      <c r="AB45" s="2">
        <v>3</v>
      </c>
      <c r="AC45" s="5">
        <v>1802</v>
      </c>
      <c r="AD45" s="2" t="s">
        <v>489</v>
      </c>
      <c r="AE45" s="5" t="s">
        <v>142</v>
      </c>
      <c r="AF45" s="2">
        <v>2.9</v>
      </c>
      <c r="AG45" s="2">
        <v>89.23</v>
      </c>
      <c r="AH45" s="2">
        <v>25.98</v>
      </c>
      <c r="AI45" s="2">
        <f t="shared" si="7"/>
        <v>115.21</v>
      </c>
      <c r="AJ45" s="5">
        <v>5888</v>
      </c>
      <c r="AK45" s="9">
        <f t="shared" si="5"/>
        <v>678356.48</v>
      </c>
      <c r="AL45" s="5"/>
    </row>
    <row r="46" ht="20.1" customHeight="1" spans="1:38">
      <c r="A46" s="2">
        <v>6</v>
      </c>
      <c r="B46" s="2">
        <v>1</v>
      </c>
      <c r="C46" s="5">
        <v>1901</v>
      </c>
      <c r="D46" s="2" t="s">
        <v>490</v>
      </c>
      <c r="E46" s="5" t="s">
        <v>142</v>
      </c>
      <c r="F46" s="2">
        <v>2.9</v>
      </c>
      <c r="G46" s="2">
        <v>89.23</v>
      </c>
      <c r="H46" s="2">
        <v>25.98</v>
      </c>
      <c r="I46" s="2">
        <f t="shared" si="8"/>
        <v>115.21</v>
      </c>
      <c r="J46" s="5">
        <v>5928</v>
      </c>
      <c r="K46" s="9">
        <f t="shared" si="0"/>
        <v>682964.88</v>
      </c>
      <c r="L46" s="5"/>
      <c r="N46" s="2">
        <v>6</v>
      </c>
      <c r="O46" s="2">
        <v>2</v>
      </c>
      <c r="P46" s="5">
        <v>1901</v>
      </c>
      <c r="Q46" s="2" t="s">
        <v>491</v>
      </c>
      <c r="R46" s="5" t="s">
        <v>142</v>
      </c>
      <c r="S46" s="2">
        <v>2.9</v>
      </c>
      <c r="T46" s="2">
        <v>91.41</v>
      </c>
      <c r="U46" s="2">
        <v>26.61</v>
      </c>
      <c r="V46" s="2">
        <f t="shared" si="9"/>
        <v>118.02</v>
      </c>
      <c r="W46" s="5">
        <v>5928</v>
      </c>
      <c r="X46" s="9">
        <f t="shared" si="1"/>
        <v>699622.56</v>
      </c>
      <c r="Y46" s="5"/>
      <c r="AA46" s="2">
        <v>6</v>
      </c>
      <c r="AB46" s="2">
        <v>3</v>
      </c>
      <c r="AC46" s="5">
        <v>1901</v>
      </c>
      <c r="AD46" s="2" t="s">
        <v>492</v>
      </c>
      <c r="AE46" s="5" t="s">
        <v>142</v>
      </c>
      <c r="AF46" s="2">
        <v>2.9</v>
      </c>
      <c r="AG46" s="2">
        <v>87.98</v>
      </c>
      <c r="AH46" s="2">
        <v>25.61</v>
      </c>
      <c r="AI46" s="2">
        <f t="shared" si="7"/>
        <v>113.59</v>
      </c>
      <c r="AJ46" s="5">
        <v>5928</v>
      </c>
      <c r="AK46" s="9">
        <f t="shared" si="5"/>
        <v>673361.52</v>
      </c>
      <c r="AL46" s="5"/>
    </row>
    <row r="47" ht="20.1" customHeight="1" spans="1:38">
      <c r="A47" s="2">
        <v>6</v>
      </c>
      <c r="B47" s="2">
        <v>1</v>
      </c>
      <c r="C47" s="5">
        <v>1902</v>
      </c>
      <c r="D47" s="2" t="s">
        <v>493</v>
      </c>
      <c r="E47" s="5" t="s">
        <v>142</v>
      </c>
      <c r="F47" s="2">
        <v>2.9</v>
      </c>
      <c r="G47" s="5">
        <v>87.98</v>
      </c>
      <c r="H47" s="5">
        <v>25.61</v>
      </c>
      <c r="I47" s="2">
        <f t="shared" si="8"/>
        <v>113.59</v>
      </c>
      <c r="J47" s="5">
        <v>5928</v>
      </c>
      <c r="K47" s="9">
        <f t="shared" si="0"/>
        <v>673361.52</v>
      </c>
      <c r="L47" s="5"/>
      <c r="N47" s="2">
        <v>6</v>
      </c>
      <c r="O47" s="2">
        <v>2</v>
      </c>
      <c r="P47" s="5">
        <v>1902</v>
      </c>
      <c r="Q47" s="2" t="s">
        <v>494</v>
      </c>
      <c r="R47" s="5" t="s">
        <v>142</v>
      </c>
      <c r="S47" s="2">
        <v>2.9</v>
      </c>
      <c r="T47" s="2">
        <v>91.41</v>
      </c>
      <c r="U47" s="2">
        <v>26.61</v>
      </c>
      <c r="V47" s="2">
        <f t="shared" si="9"/>
        <v>118.02</v>
      </c>
      <c r="W47" s="5">
        <v>5928</v>
      </c>
      <c r="X47" s="9">
        <f t="shared" si="1"/>
        <v>699622.56</v>
      </c>
      <c r="Y47" s="5"/>
      <c r="AA47" s="2">
        <v>6</v>
      </c>
      <c r="AB47" s="2">
        <v>3</v>
      </c>
      <c r="AC47" s="5">
        <v>1902</v>
      </c>
      <c r="AD47" s="2" t="s">
        <v>495</v>
      </c>
      <c r="AE47" s="5" t="s">
        <v>142</v>
      </c>
      <c r="AF47" s="2">
        <v>2.9</v>
      </c>
      <c r="AG47" s="2">
        <v>89.23</v>
      </c>
      <c r="AH47" s="2">
        <v>25.98</v>
      </c>
      <c r="AI47" s="2">
        <f t="shared" si="7"/>
        <v>115.21</v>
      </c>
      <c r="AJ47" s="5">
        <v>5928</v>
      </c>
      <c r="AK47" s="9">
        <f t="shared" si="5"/>
        <v>682964.88</v>
      </c>
      <c r="AL47" s="5"/>
    </row>
    <row r="48" ht="20.1" customHeight="1" spans="1:38">
      <c r="A48" s="2">
        <v>6</v>
      </c>
      <c r="B48" s="2">
        <v>1</v>
      </c>
      <c r="C48" s="5">
        <v>2001</v>
      </c>
      <c r="D48" s="2" t="s">
        <v>496</v>
      </c>
      <c r="E48" s="5" t="s">
        <v>142</v>
      </c>
      <c r="F48" s="2">
        <v>2.9</v>
      </c>
      <c r="G48" s="2">
        <v>89.23</v>
      </c>
      <c r="H48" s="2">
        <v>25.98</v>
      </c>
      <c r="I48" s="2">
        <f t="shared" si="8"/>
        <v>115.21</v>
      </c>
      <c r="J48" s="5">
        <v>5888</v>
      </c>
      <c r="K48" s="9">
        <f t="shared" si="0"/>
        <v>678356.48</v>
      </c>
      <c r="L48" s="5"/>
      <c r="N48" s="2">
        <v>6</v>
      </c>
      <c r="O48" s="2">
        <v>2</v>
      </c>
      <c r="P48" s="5">
        <v>2001</v>
      </c>
      <c r="Q48" s="2" t="s">
        <v>497</v>
      </c>
      <c r="R48" s="5" t="s">
        <v>142</v>
      </c>
      <c r="S48" s="2">
        <v>2.9</v>
      </c>
      <c r="T48" s="2">
        <v>91.41</v>
      </c>
      <c r="U48" s="2">
        <v>26.61</v>
      </c>
      <c r="V48" s="2">
        <f t="shared" si="9"/>
        <v>118.02</v>
      </c>
      <c r="W48" s="5">
        <v>5888</v>
      </c>
      <c r="X48" s="9">
        <f t="shared" si="1"/>
        <v>694901.76</v>
      </c>
      <c r="Y48" s="5"/>
      <c r="AA48" s="2">
        <v>6</v>
      </c>
      <c r="AB48" s="2">
        <v>3</v>
      </c>
      <c r="AC48" s="5">
        <v>2001</v>
      </c>
      <c r="AD48" s="2" t="s">
        <v>498</v>
      </c>
      <c r="AE48" s="5" t="s">
        <v>142</v>
      </c>
      <c r="AF48" s="2">
        <v>2.9</v>
      </c>
      <c r="AG48" s="2">
        <v>87.98</v>
      </c>
      <c r="AH48" s="2">
        <v>25.61</v>
      </c>
      <c r="AI48" s="2">
        <f t="shared" si="7"/>
        <v>113.59</v>
      </c>
      <c r="AJ48" s="5">
        <v>5888</v>
      </c>
      <c r="AK48" s="9">
        <f t="shared" si="5"/>
        <v>668817.92</v>
      </c>
      <c r="AL48" s="5"/>
    </row>
    <row r="49" ht="20.1" customHeight="1" spans="1:38">
      <c r="A49" s="2">
        <v>6</v>
      </c>
      <c r="B49" s="2">
        <v>1</v>
      </c>
      <c r="C49" s="5">
        <v>2002</v>
      </c>
      <c r="D49" s="2" t="s">
        <v>499</v>
      </c>
      <c r="E49" s="5" t="s">
        <v>142</v>
      </c>
      <c r="F49" s="2">
        <v>2.9</v>
      </c>
      <c r="G49" s="5">
        <v>87.98</v>
      </c>
      <c r="H49" s="5">
        <v>25.61</v>
      </c>
      <c r="I49" s="2">
        <f t="shared" si="8"/>
        <v>113.59</v>
      </c>
      <c r="J49" s="5">
        <v>5888</v>
      </c>
      <c r="K49" s="9">
        <f t="shared" si="0"/>
        <v>668817.92</v>
      </c>
      <c r="L49" s="5"/>
      <c r="N49" s="2">
        <v>6</v>
      </c>
      <c r="O49" s="2">
        <v>2</v>
      </c>
      <c r="P49" s="5">
        <v>2002</v>
      </c>
      <c r="Q49" s="2" t="s">
        <v>500</v>
      </c>
      <c r="R49" s="5" t="s">
        <v>142</v>
      </c>
      <c r="S49" s="2">
        <v>2.9</v>
      </c>
      <c r="T49" s="2">
        <v>91.41</v>
      </c>
      <c r="U49" s="2">
        <v>26.61</v>
      </c>
      <c r="V49" s="2">
        <f t="shared" si="9"/>
        <v>118.02</v>
      </c>
      <c r="W49" s="5">
        <v>5888</v>
      </c>
      <c r="X49" s="9">
        <f t="shared" si="1"/>
        <v>694901.76</v>
      </c>
      <c r="Y49" s="5"/>
      <c r="AA49" s="2">
        <v>6</v>
      </c>
      <c r="AB49" s="2">
        <v>3</v>
      </c>
      <c r="AC49" s="5">
        <v>2002</v>
      </c>
      <c r="AD49" s="2" t="s">
        <v>501</v>
      </c>
      <c r="AE49" s="5" t="s">
        <v>142</v>
      </c>
      <c r="AF49" s="2">
        <v>2.9</v>
      </c>
      <c r="AG49" s="2">
        <v>89.23</v>
      </c>
      <c r="AH49" s="2">
        <v>25.98</v>
      </c>
      <c r="AI49" s="2">
        <f t="shared" si="7"/>
        <v>115.21</v>
      </c>
      <c r="AJ49" s="5">
        <v>5888</v>
      </c>
      <c r="AK49" s="9">
        <f t="shared" si="5"/>
        <v>678356.48</v>
      </c>
      <c r="AL49" s="5"/>
    </row>
    <row r="50" ht="20.1" customHeight="1" spans="1:38">
      <c r="A50" s="2" t="s">
        <v>69</v>
      </c>
      <c r="B50" s="5"/>
      <c r="C50" s="5"/>
      <c r="D50" s="6"/>
      <c r="E50" s="5"/>
      <c r="F50" s="2"/>
      <c r="G50" s="5"/>
      <c r="H50" s="5"/>
      <c r="I50" s="2">
        <f>SUM(I10:I49)</f>
        <v>4576</v>
      </c>
      <c r="J50" s="5"/>
      <c r="K50" s="9">
        <f>SUM(K10:K49)</f>
        <v>26863408</v>
      </c>
      <c r="L50" s="5"/>
      <c r="N50" s="2" t="s">
        <v>69</v>
      </c>
      <c r="O50" s="5"/>
      <c r="P50" s="5"/>
      <c r="Q50" s="6"/>
      <c r="R50" s="5"/>
      <c r="S50" s="2"/>
      <c r="T50" s="5"/>
      <c r="U50" s="5"/>
      <c r="V50" s="2">
        <f>SUM(V10:V49)</f>
        <v>4720.8</v>
      </c>
      <c r="W50" s="5"/>
      <c r="X50" s="9">
        <f>SUM(X10:X49)</f>
        <v>27713456.4</v>
      </c>
      <c r="Y50" s="5"/>
      <c r="AA50" s="2" t="s">
        <v>69</v>
      </c>
      <c r="AB50" s="5"/>
      <c r="AC50" s="5"/>
      <c r="AD50" s="6"/>
      <c r="AE50" s="5"/>
      <c r="AF50" s="2"/>
      <c r="AG50" s="5"/>
      <c r="AH50" s="5"/>
      <c r="AI50" s="2">
        <f>SUM(AI10:AI49)</f>
        <v>4576</v>
      </c>
      <c r="AJ50" s="5"/>
      <c r="AK50" s="9">
        <f>SUM(AK10:AK49)</f>
        <v>26863408</v>
      </c>
      <c r="AL50" s="5"/>
    </row>
    <row r="51" ht="25" customHeight="1" spans="1:38">
      <c r="A51" s="7" t="s">
        <v>70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N51" s="7" t="s">
        <v>70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AA51" s="7" t="s">
        <v>70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</row>
    <row r="52" ht="48" customHeight="1" spans="1:38">
      <c r="A52" s="8" t="s">
        <v>71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N52" s="8" t="s">
        <v>71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AA52" s="8" t="s">
        <v>71</v>
      </c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</sheetData>
  <mergeCells count="75">
    <mergeCell ref="A1:L1"/>
    <mergeCell ref="N1:Y1"/>
    <mergeCell ref="AA1:AL1"/>
    <mergeCell ref="I3:J3"/>
    <mergeCell ref="V3:W3"/>
    <mergeCell ref="AI3:AJ3"/>
    <mergeCell ref="I4:J4"/>
    <mergeCell ref="V4:W4"/>
    <mergeCell ref="AI4:AJ4"/>
    <mergeCell ref="I5:J5"/>
    <mergeCell ref="V5:W5"/>
    <mergeCell ref="AI5:AJ5"/>
    <mergeCell ref="I6:J6"/>
    <mergeCell ref="V6:W6"/>
    <mergeCell ref="AI6:AJ6"/>
    <mergeCell ref="A7:E7"/>
    <mergeCell ref="F7:L7"/>
    <mergeCell ref="N7:R7"/>
    <mergeCell ref="S7:Y7"/>
    <mergeCell ref="AA7:AE7"/>
    <mergeCell ref="AF7:AL7"/>
    <mergeCell ref="A51:L51"/>
    <mergeCell ref="N51:Y51"/>
    <mergeCell ref="AA51:AL51"/>
    <mergeCell ref="A52:L52"/>
    <mergeCell ref="N52:Y52"/>
    <mergeCell ref="AA52:AL52"/>
    <mergeCell ref="A8:A9"/>
    <mergeCell ref="B8:B9"/>
    <mergeCell ref="C8:C9"/>
    <mergeCell ref="D8:D9"/>
    <mergeCell ref="E8:E9"/>
    <mergeCell ref="F8:F9"/>
    <mergeCell ref="I8:I9"/>
    <mergeCell ref="J8:J9"/>
    <mergeCell ref="K8:K9"/>
    <mergeCell ref="L8:L9"/>
    <mergeCell ref="N8:N9"/>
    <mergeCell ref="O8:O9"/>
    <mergeCell ref="P8:P9"/>
    <mergeCell ref="Q8:Q9"/>
    <mergeCell ref="R8:R9"/>
    <mergeCell ref="S8:S9"/>
    <mergeCell ref="V8:V9"/>
    <mergeCell ref="W8:W9"/>
    <mergeCell ref="X8:X9"/>
    <mergeCell ref="Y8:Y9"/>
    <mergeCell ref="AA8:AA9"/>
    <mergeCell ref="AB8:AB9"/>
    <mergeCell ref="AC8:AC9"/>
    <mergeCell ref="AD8:AD9"/>
    <mergeCell ref="AE8:AE9"/>
    <mergeCell ref="AF8:AF9"/>
    <mergeCell ref="AI8:AI9"/>
    <mergeCell ref="AJ8:AJ9"/>
    <mergeCell ref="AK8:AK9"/>
    <mergeCell ref="AL8:AL9"/>
    <mergeCell ref="A3:E4"/>
    <mergeCell ref="F3:H4"/>
    <mergeCell ref="K3:L4"/>
    <mergeCell ref="AK3:AL4"/>
    <mergeCell ref="N3:R4"/>
    <mergeCell ref="S3:U4"/>
    <mergeCell ref="X3:Y4"/>
    <mergeCell ref="AA3:AE4"/>
    <mergeCell ref="AF3:AH4"/>
    <mergeCell ref="AA5:AE6"/>
    <mergeCell ref="AF5:AH6"/>
    <mergeCell ref="A5:E6"/>
    <mergeCell ref="F5:H6"/>
    <mergeCell ref="K5:L6"/>
    <mergeCell ref="AK5:AL6"/>
    <mergeCell ref="N5:R6"/>
    <mergeCell ref="S5:U6"/>
    <mergeCell ref="X5:Y6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2"/>
  <sheetViews>
    <sheetView topLeftCell="A33" workbookViewId="0">
      <selection activeCell="I56" sqref="I56"/>
    </sheetView>
  </sheetViews>
  <sheetFormatPr defaultColWidth="9" defaultRowHeight="13.5"/>
  <cols>
    <col min="1" max="1" width="5.5" customWidth="1"/>
    <col min="2" max="2" width="6.625" customWidth="1"/>
    <col min="3" max="3" width="5.375" customWidth="1"/>
    <col min="4" max="4" width="14.125" customWidth="1"/>
    <col min="5" max="5" width="12.875" customWidth="1"/>
    <col min="6" max="6" width="6.875" customWidth="1"/>
    <col min="7" max="8" width="10.625" customWidth="1"/>
    <col min="9" max="10" width="11.125" customWidth="1"/>
    <col min="11" max="11" width="11.5"/>
    <col min="12" max="12" width="11.625" customWidth="1"/>
    <col min="14" max="14" width="4.625" customWidth="1"/>
    <col min="15" max="15" width="6.625" customWidth="1"/>
    <col min="16" max="16" width="5.375" customWidth="1"/>
    <col min="17" max="17" width="12.625" customWidth="1"/>
    <col min="18" max="18" width="12.875" customWidth="1"/>
    <col min="19" max="19" width="6.25" customWidth="1"/>
    <col min="20" max="21" width="11.5" customWidth="1"/>
    <col min="22" max="22" width="11.875" customWidth="1"/>
    <col min="23" max="23" width="10.375" customWidth="1"/>
    <col min="24" max="24" width="10.375"/>
    <col min="27" max="27" width="4.625" customWidth="1"/>
    <col min="28" max="28" width="6.625" customWidth="1"/>
    <col min="29" max="29" width="5.375" customWidth="1"/>
    <col min="30" max="30" width="13" customWidth="1"/>
    <col min="31" max="31" width="12.875" customWidth="1"/>
    <col min="32" max="32" width="6.875" customWidth="1"/>
    <col min="33" max="34" width="11.125" customWidth="1"/>
    <col min="35" max="35" width="11.625" customWidth="1"/>
    <col min="36" max="36" width="11.125" customWidth="1"/>
    <col min="37" max="37" width="10.375"/>
  </cols>
  <sheetData>
    <row r="1" ht="24.75" customHeight="1" spans="1:3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1" t="s">
        <v>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AA1" s="1" t="s">
        <v>0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3" ht="21.95" customHeight="1" spans="1:38">
      <c r="A3" s="2" t="s">
        <v>1</v>
      </c>
      <c r="B3" s="2"/>
      <c r="C3" s="2"/>
      <c r="D3" s="2"/>
      <c r="E3" s="2"/>
      <c r="F3" s="2" t="s">
        <v>2</v>
      </c>
      <c r="G3" s="2"/>
      <c r="H3" s="2"/>
      <c r="I3" s="2" t="s">
        <v>3</v>
      </c>
      <c r="J3" s="2"/>
      <c r="K3" s="2" t="s">
        <v>4</v>
      </c>
      <c r="L3" s="2"/>
      <c r="N3" s="2" t="s">
        <v>1</v>
      </c>
      <c r="O3" s="2"/>
      <c r="P3" s="2"/>
      <c r="Q3" s="2"/>
      <c r="R3" s="2"/>
      <c r="S3" s="2" t="s">
        <v>2</v>
      </c>
      <c r="T3" s="2"/>
      <c r="U3" s="2"/>
      <c r="V3" s="2" t="s">
        <v>3</v>
      </c>
      <c r="W3" s="2"/>
      <c r="X3" s="2" t="s">
        <v>4</v>
      </c>
      <c r="Y3" s="2"/>
      <c r="AA3" s="2" t="s">
        <v>1</v>
      </c>
      <c r="AB3" s="2"/>
      <c r="AC3" s="2"/>
      <c r="AD3" s="2"/>
      <c r="AE3" s="2"/>
      <c r="AF3" s="2" t="s">
        <v>2</v>
      </c>
      <c r="AG3" s="2"/>
      <c r="AH3" s="2"/>
      <c r="AI3" s="2" t="s">
        <v>3</v>
      </c>
      <c r="AJ3" s="2"/>
      <c r="AK3" s="2" t="s">
        <v>4</v>
      </c>
      <c r="AL3" s="2"/>
    </row>
    <row r="4" ht="21.95" customHeight="1" spans="1:38">
      <c r="A4" s="2"/>
      <c r="B4" s="2"/>
      <c r="C4" s="2"/>
      <c r="D4" s="2"/>
      <c r="E4" s="2"/>
      <c r="F4" s="2"/>
      <c r="G4" s="2"/>
      <c r="H4" s="2"/>
      <c r="I4" s="2" t="s">
        <v>5</v>
      </c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 t="s">
        <v>5</v>
      </c>
      <c r="W4" s="2"/>
      <c r="X4" s="2"/>
      <c r="Y4" s="2"/>
      <c r="AA4" s="2"/>
      <c r="AB4" s="2"/>
      <c r="AC4" s="2"/>
      <c r="AD4" s="2"/>
      <c r="AE4" s="2"/>
      <c r="AF4" s="2"/>
      <c r="AG4" s="2"/>
      <c r="AH4" s="2"/>
      <c r="AI4" s="2" t="s">
        <v>5</v>
      </c>
      <c r="AJ4" s="2"/>
      <c r="AK4" s="2"/>
      <c r="AL4" s="2"/>
    </row>
    <row r="5" ht="21.95" customHeight="1" spans="1:38">
      <c r="A5" s="2" t="s">
        <v>6</v>
      </c>
      <c r="B5" s="2"/>
      <c r="C5" s="2"/>
      <c r="D5" s="2"/>
      <c r="E5" s="2"/>
      <c r="F5" s="2" t="s">
        <v>502</v>
      </c>
      <c r="G5" s="2"/>
      <c r="H5" s="2"/>
      <c r="I5" s="2" t="s">
        <v>8</v>
      </c>
      <c r="J5" s="2"/>
      <c r="K5" s="2">
        <v>13872.8</v>
      </c>
      <c r="L5" s="2"/>
      <c r="N5" s="2" t="s">
        <v>6</v>
      </c>
      <c r="O5" s="2"/>
      <c r="P5" s="2"/>
      <c r="Q5" s="2"/>
      <c r="R5" s="2"/>
      <c r="S5" s="2" t="s">
        <v>502</v>
      </c>
      <c r="T5" s="2"/>
      <c r="U5" s="2"/>
      <c r="V5" s="2" t="s">
        <v>8</v>
      </c>
      <c r="W5" s="2"/>
      <c r="X5" s="2">
        <v>13872.8</v>
      </c>
      <c r="Y5" s="2"/>
      <c r="AA5" s="2" t="s">
        <v>6</v>
      </c>
      <c r="AB5" s="2"/>
      <c r="AC5" s="2"/>
      <c r="AD5" s="2"/>
      <c r="AE5" s="2"/>
      <c r="AF5" s="2" t="s">
        <v>502</v>
      </c>
      <c r="AG5" s="2"/>
      <c r="AH5" s="2"/>
      <c r="AI5" s="2" t="s">
        <v>8</v>
      </c>
      <c r="AJ5" s="2"/>
      <c r="AK5" s="2">
        <v>13872.8</v>
      </c>
      <c r="AL5" s="2"/>
    </row>
    <row r="6" ht="21.95" customHeight="1" spans="1:38">
      <c r="A6" s="2"/>
      <c r="B6" s="2"/>
      <c r="C6" s="2"/>
      <c r="D6" s="2"/>
      <c r="E6" s="2"/>
      <c r="F6" s="2"/>
      <c r="G6" s="2"/>
      <c r="H6" s="2"/>
      <c r="I6" s="2" t="s">
        <v>9</v>
      </c>
      <c r="J6" s="2"/>
      <c r="K6" s="2"/>
      <c r="L6" s="2"/>
      <c r="N6" s="2"/>
      <c r="O6" s="2"/>
      <c r="P6" s="2"/>
      <c r="Q6" s="2"/>
      <c r="R6" s="2"/>
      <c r="S6" s="2"/>
      <c r="T6" s="2"/>
      <c r="U6" s="2"/>
      <c r="V6" s="2" t="s">
        <v>9</v>
      </c>
      <c r="W6" s="2"/>
      <c r="X6" s="2"/>
      <c r="Y6" s="2"/>
      <c r="AA6" s="2"/>
      <c r="AB6" s="2"/>
      <c r="AC6" s="2"/>
      <c r="AD6" s="2"/>
      <c r="AE6" s="2"/>
      <c r="AF6" s="2"/>
      <c r="AG6" s="2"/>
      <c r="AH6" s="2"/>
      <c r="AI6" s="2" t="s">
        <v>9</v>
      </c>
      <c r="AJ6" s="2"/>
      <c r="AK6" s="2"/>
      <c r="AL6" s="2"/>
    </row>
    <row r="7" ht="21.95" customHeight="1" spans="1:38">
      <c r="A7" s="2" t="s">
        <v>10</v>
      </c>
      <c r="B7" s="2"/>
      <c r="C7" s="2"/>
      <c r="D7" s="2"/>
      <c r="E7" s="2"/>
      <c r="F7" s="2" t="s">
        <v>381</v>
      </c>
      <c r="G7" s="2"/>
      <c r="H7" s="2"/>
      <c r="I7" s="2"/>
      <c r="J7" s="2"/>
      <c r="K7" s="2"/>
      <c r="L7" s="2"/>
      <c r="N7" s="2" t="s">
        <v>10</v>
      </c>
      <c r="O7" s="2"/>
      <c r="P7" s="2"/>
      <c r="Q7" s="2"/>
      <c r="R7" s="2"/>
      <c r="S7" s="2" t="s">
        <v>381</v>
      </c>
      <c r="T7" s="2"/>
      <c r="U7" s="2"/>
      <c r="V7" s="2"/>
      <c r="W7" s="2"/>
      <c r="X7" s="2"/>
      <c r="Y7" s="2"/>
      <c r="AA7" s="2" t="s">
        <v>10</v>
      </c>
      <c r="AB7" s="2"/>
      <c r="AC7" s="2"/>
      <c r="AD7" s="2"/>
      <c r="AE7" s="2"/>
      <c r="AF7" s="2" t="s">
        <v>381</v>
      </c>
      <c r="AG7" s="2"/>
      <c r="AH7" s="2"/>
      <c r="AI7" s="2"/>
      <c r="AJ7" s="2"/>
      <c r="AK7" s="2"/>
      <c r="AL7" s="2"/>
    </row>
    <row r="8" ht="21.95" customHeight="1" spans="1:38">
      <c r="A8" s="2" t="s">
        <v>12</v>
      </c>
      <c r="B8" s="3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  <c r="J8" s="2" t="s">
        <v>21</v>
      </c>
      <c r="K8" s="2" t="s">
        <v>22</v>
      </c>
      <c r="L8" s="2" t="s">
        <v>23</v>
      </c>
      <c r="N8" s="2" t="s">
        <v>12</v>
      </c>
      <c r="O8" s="3" t="s">
        <v>13</v>
      </c>
      <c r="P8" s="2" t="s">
        <v>14</v>
      </c>
      <c r="Q8" s="2" t="s">
        <v>15</v>
      </c>
      <c r="R8" s="2" t="s">
        <v>16</v>
      </c>
      <c r="S8" s="2" t="s">
        <v>17</v>
      </c>
      <c r="T8" s="2" t="s">
        <v>18</v>
      </c>
      <c r="U8" s="2" t="s">
        <v>19</v>
      </c>
      <c r="V8" s="2" t="s">
        <v>20</v>
      </c>
      <c r="W8" s="2" t="s">
        <v>21</v>
      </c>
      <c r="X8" s="2" t="s">
        <v>22</v>
      </c>
      <c r="Y8" s="2" t="s">
        <v>23</v>
      </c>
      <c r="AA8" s="2" t="s">
        <v>12</v>
      </c>
      <c r="AB8" s="3" t="s">
        <v>13</v>
      </c>
      <c r="AC8" s="2" t="s">
        <v>14</v>
      </c>
      <c r="AD8" s="2" t="s">
        <v>15</v>
      </c>
      <c r="AE8" s="2" t="s">
        <v>16</v>
      </c>
      <c r="AF8" s="2" t="s">
        <v>17</v>
      </c>
      <c r="AG8" s="2" t="s">
        <v>18</v>
      </c>
      <c r="AH8" s="2" t="s">
        <v>19</v>
      </c>
      <c r="AI8" s="2" t="s">
        <v>20</v>
      </c>
      <c r="AJ8" s="2" t="s">
        <v>21</v>
      </c>
      <c r="AK8" s="2" t="s">
        <v>22</v>
      </c>
      <c r="AL8" s="2" t="s">
        <v>23</v>
      </c>
    </row>
    <row r="9" ht="21.95" customHeight="1" spans="1:38">
      <c r="A9" s="2"/>
      <c r="B9" s="4"/>
      <c r="C9" s="2"/>
      <c r="D9" s="2"/>
      <c r="E9" s="2"/>
      <c r="F9" s="2"/>
      <c r="G9" s="2" t="s">
        <v>24</v>
      </c>
      <c r="H9" s="2" t="s">
        <v>24</v>
      </c>
      <c r="I9" s="2"/>
      <c r="J9" s="2"/>
      <c r="K9" s="2"/>
      <c r="L9" s="2"/>
      <c r="N9" s="2"/>
      <c r="O9" s="4"/>
      <c r="P9" s="2"/>
      <c r="Q9" s="2"/>
      <c r="R9" s="2"/>
      <c r="S9" s="2"/>
      <c r="T9" s="2" t="s">
        <v>24</v>
      </c>
      <c r="U9" s="2" t="s">
        <v>24</v>
      </c>
      <c r="V9" s="2"/>
      <c r="W9" s="2"/>
      <c r="X9" s="2"/>
      <c r="Y9" s="2"/>
      <c r="AA9" s="2"/>
      <c r="AB9" s="4"/>
      <c r="AC9" s="2"/>
      <c r="AD9" s="2"/>
      <c r="AE9" s="2"/>
      <c r="AF9" s="2"/>
      <c r="AG9" s="2" t="s">
        <v>24</v>
      </c>
      <c r="AH9" s="2" t="s">
        <v>24</v>
      </c>
      <c r="AI9" s="2"/>
      <c r="AJ9" s="2"/>
      <c r="AK9" s="2"/>
      <c r="AL9" s="2"/>
    </row>
    <row r="10" ht="20.1" customHeight="1" spans="1:38">
      <c r="A10" s="2">
        <v>7</v>
      </c>
      <c r="B10" s="2">
        <v>1</v>
      </c>
      <c r="C10" s="5">
        <v>101</v>
      </c>
      <c r="D10" s="2" t="s">
        <v>503</v>
      </c>
      <c r="E10" s="5" t="s">
        <v>142</v>
      </c>
      <c r="F10" s="2">
        <v>2.9</v>
      </c>
      <c r="G10" s="2">
        <v>89.23</v>
      </c>
      <c r="H10" s="2">
        <v>25.98</v>
      </c>
      <c r="I10" s="2">
        <f>SUM(G10:H10)</f>
        <v>115.21</v>
      </c>
      <c r="J10" s="2">
        <v>5888</v>
      </c>
      <c r="K10" s="9">
        <f t="shared" ref="K10:K49" si="0">SUM(I10*J10)</f>
        <v>678356.48</v>
      </c>
      <c r="L10" s="2"/>
      <c r="N10" s="2">
        <v>7</v>
      </c>
      <c r="O10" s="2">
        <v>2</v>
      </c>
      <c r="P10" s="5">
        <v>101</v>
      </c>
      <c r="Q10" s="2" t="s">
        <v>504</v>
      </c>
      <c r="R10" s="5" t="s">
        <v>142</v>
      </c>
      <c r="S10" s="2">
        <v>2.9</v>
      </c>
      <c r="T10" s="2">
        <v>91.41</v>
      </c>
      <c r="U10" s="2">
        <v>26.61</v>
      </c>
      <c r="V10" s="2">
        <f>SUM(T10:U10)</f>
        <v>118.02</v>
      </c>
      <c r="W10" s="2">
        <v>5888</v>
      </c>
      <c r="X10" s="9">
        <f t="shared" ref="X10:X49" si="1">SUM(V10*W10)</f>
        <v>694901.76</v>
      </c>
      <c r="Y10" s="2"/>
      <c r="AA10" s="2">
        <v>7</v>
      </c>
      <c r="AB10" s="2">
        <v>3</v>
      </c>
      <c r="AC10" s="5">
        <v>101</v>
      </c>
      <c r="AD10" s="2" t="s">
        <v>505</v>
      </c>
      <c r="AE10" s="5" t="s">
        <v>142</v>
      </c>
      <c r="AF10" s="2">
        <v>2.9</v>
      </c>
      <c r="AG10" s="5">
        <v>87.98</v>
      </c>
      <c r="AH10" s="5">
        <v>25.61</v>
      </c>
      <c r="AI10" s="2">
        <f t="shared" ref="AI10:AI49" si="2">SUM(AG10:AH10)</f>
        <v>113.59</v>
      </c>
      <c r="AJ10" s="2">
        <v>5888</v>
      </c>
      <c r="AK10" s="9">
        <f t="shared" ref="AK10:AK49" si="3">SUM(AI10*AJ10)</f>
        <v>668817.92</v>
      </c>
      <c r="AL10" s="2"/>
    </row>
    <row r="11" ht="20.1" customHeight="1" spans="1:38">
      <c r="A11" s="2">
        <v>7</v>
      </c>
      <c r="B11" s="2">
        <v>1</v>
      </c>
      <c r="C11" s="5">
        <v>102</v>
      </c>
      <c r="D11" s="2" t="s">
        <v>506</v>
      </c>
      <c r="E11" s="5" t="s">
        <v>142</v>
      </c>
      <c r="F11" s="2">
        <v>2.9</v>
      </c>
      <c r="G11" s="5">
        <v>87.98</v>
      </c>
      <c r="H11" s="5">
        <v>25.61</v>
      </c>
      <c r="I11" s="2">
        <f t="shared" ref="I11:I29" si="4">SUM(G11:H11)</f>
        <v>113.59</v>
      </c>
      <c r="J11" s="5">
        <v>5888</v>
      </c>
      <c r="K11" s="9">
        <f t="shared" si="0"/>
        <v>668817.92</v>
      </c>
      <c r="L11" s="5"/>
      <c r="N11" s="2">
        <v>7</v>
      </c>
      <c r="O11" s="2">
        <v>2</v>
      </c>
      <c r="P11" s="5">
        <v>102</v>
      </c>
      <c r="Q11" s="2" t="s">
        <v>507</v>
      </c>
      <c r="R11" s="5" t="s">
        <v>142</v>
      </c>
      <c r="S11" s="2">
        <v>2.9</v>
      </c>
      <c r="T11" s="2">
        <v>91.41</v>
      </c>
      <c r="U11" s="2">
        <v>26.61</v>
      </c>
      <c r="V11" s="2">
        <f t="shared" ref="V11:V30" si="5">SUM(T11:U11)</f>
        <v>118.02</v>
      </c>
      <c r="W11" s="5">
        <v>5888</v>
      </c>
      <c r="X11" s="9">
        <f t="shared" si="1"/>
        <v>694901.76</v>
      </c>
      <c r="Y11" s="5"/>
      <c r="AA11" s="2">
        <v>7</v>
      </c>
      <c r="AB11" s="2">
        <v>3</v>
      </c>
      <c r="AC11" s="5">
        <v>102</v>
      </c>
      <c r="AD11" s="2" t="s">
        <v>508</v>
      </c>
      <c r="AE11" s="5" t="s">
        <v>142</v>
      </c>
      <c r="AF11" s="2">
        <v>2.9</v>
      </c>
      <c r="AG11" s="2">
        <v>89.23</v>
      </c>
      <c r="AH11" s="2">
        <v>25.98</v>
      </c>
      <c r="AI11" s="2">
        <f t="shared" si="2"/>
        <v>115.21</v>
      </c>
      <c r="AJ11" s="5">
        <v>5888</v>
      </c>
      <c r="AK11" s="9">
        <f t="shared" si="3"/>
        <v>678356.48</v>
      </c>
      <c r="AL11" s="5"/>
    </row>
    <row r="12" ht="20.1" customHeight="1" spans="1:38">
      <c r="A12" s="2">
        <v>7</v>
      </c>
      <c r="B12" s="2">
        <v>1</v>
      </c>
      <c r="C12" s="5">
        <v>201</v>
      </c>
      <c r="D12" s="2" t="s">
        <v>509</v>
      </c>
      <c r="E12" s="5" t="s">
        <v>142</v>
      </c>
      <c r="F12" s="2">
        <v>2.9</v>
      </c>
      <c r="G12" s="2">
        <v>89.23</v>
      </c>
      <c r="H12" s="2">
        <v>25.98</v>
      </c>
      <c r="I12" s="2">
        <f t="shared" si="4"/>
        <v>115.21</v>
      </c>
      <c r="J12" s="5">
        <v>5688</v>
      </c>
      <c r="K12" s="9">
        <f t="shared" si="0"/>
        <v>655314.48</v>
      </c>
      <c r="L12" s="5"/>
      <c r="N12" s="2">
        <v>7</v>
      </c>
      <c r="O12" s="2">
        <v>2</v>
      </c>
      <c r="P12" s="5">
        <v>201</v>
      </c>
      <c r="Q12" s="2" t="s">
        <v>510</v>
      </c>
      <c r="R12" s="5" t="s">
        <v>142</v>
      </c>
      <c r="S12" s="2">
        <v>2.9</v>
      </c>
      <c r="T12" s="2">
        <v>91.41</v>
      </c>
      <c r="U12" s="2">
        <v>26.61</v>
      </c>
      <c r="V12" s="2">
        <f t="shared" si="5"/>
        <v>118.02</v>
      </c>
      <c r="W12" s="5">
        <v>5688</v>
      </c>
      <c r="X12" s="9">
        <f t="shared" si="1"/>
        <v>671297.76</v>
      </c>
      <c r="Y12" s="5"/>
      <c r="AA12" s="2">
        <v>7</v>
      </c>
      <c r="AB12" s="2">
        <v>3</v>
      </c>
      <c r="AC12" s="5">
        <v>201</v>
      </c>
      <c r="AD12" s="2" t="s">
        <v>511</v>
      </c>
      <c r="AE12" s="5" t="s">
        <v>142</v>
      </c>
      <c r="AF12" s="2">
        <v>2.9</v>
      </c>
      <c r="AG12" s="5">
        <v>87.98</v>
      </c>
      <c r="AH12" s="5">
        <v>25.61</v>
      </c>
      <c r="AI12" s="2">
        <f t="shared" si="2"/>
        <v>113.59</v>
      </c>
      <c r="AJ12" s="5">
        <v>5688</v>
      </c>
      <c r="AK12" s="9">
        <f t="shared" si="3"/>
        <v>646099.92</v>
      </c>
      <c r="AL12" s="5"/>
    </row>
    <row r="13" ht="20.1" customHeight="1" spans="1:38">
      <c r="A13" s="2">
        <v>7</v>
      </c>
      <c r="B13" s="2">
        <v>1</v>
      </c>
      <c r="C13" s="5">
        <v>202</v>
      </c>
      <c r="D13" s="2" t="s">
        <v>512</v>
      </c>
      <c r="E13" s="5" t="s">
        <v>142</v>
      </c>
      <c r="F13" s="2">
        <v>2.9</v>
      </c>
      <c r="G13" s="5">
        <v>87.98</v>
      </c>
      <c r="H13" s="5">
        <v>25.61</v>
      </c>
      <c r="I13" s="2">
        <f t="shared" si="4"/>
        <v>113.59</v>
      </c>
      <c r="J13" s="5">
        <v>5688</v>
      </c>
      <c r="K13" s="9">
        <f t="shared" si="0"/>
        <v>646099.92</v>
      </c>
      <c r="L13" s="5"/>
      <c r="N13" s="2">
        <v>7</v>
      </c>
      <c r="O13" s="2">
        <v>2</v>
      </c>
      <c r="P13" s="5">
        <v>202</v>
      </c>
      <c r="Q13" s="2" t="s">
        <v>513</v>
      </c>
      <c r="R13" s="5" t="s">
        <v>142</v>
      </c>
      <c r="S13" s="2">
        <v>2.9</v>
      </c>
      <c r="T13" s="2">
        <v>91.41</v>
      </c>
      <c r="U13" s="2">
        <v>26.61</v>
      </c>
      <c r="V13" s="2">
        <f t="shared" si="5"/>
        <v>118.02</v>
      </c>
      <c r="W13" s="5">
        <v>5688</v>
      </c>
      <c r="X13" s="9">
        <f t="shared" si="1"/>
        <v>671297.76</v>
      </c>
      <c r="Y13" s="5"/>
      <c r="AA13" s="2">
        <v>7</v>
      </c>
      <c r="AB13" s="2">
        <v>3</v>
      </c>
      <c r="AC13" s="5">
        <v>202</v>
      </c>
      <c r="AD13" s="2" t="s">
        <v>514</v>
      </c>
      <c r="AE13" s="5" t="s">
        <v>142</v>
      </c>
      <c r="AF13" s="2">
        <v>2.9</v>
      </c>
      <c r="AG13" s="2">
        <v>89.23</v>
      </c>
      <c r="AH13" s="2">
        <v>25.98</v>
      </c>
      <c r="AI13" s="2">
        <f t="shared" si="2"/>
        <v>115.21</v>
      </c>
      <c r="AJ13" s="5">
        <v>5688</v>
      </c>
      <c r="AK13" s="9">
        <f t="shared" si="3"/>
        <v>655314.48</v>
      </c>
      <c r="AL13" s="5"/>
    </row>
    <row r="14" ht="20.1" customHeight="1" spans="1:38">
      <c r="A14" s="2">
        <v>7</v>
      </c>
      <c r="B14" s="2">
        <v>1</v>
      </c>
      <c r="C14" s="5">
        <v>301</v>
      </c>
      <c r="D14" s="2" t="s">
        <v>515</v>
      </c>
      <c r="E14" s="5" t="s">
        <v>142</v>
      </c>
      <c r="F14" s="2">
        <v>2.9</v>
      </c>
      <c r="G14" s="2">
        <v>89.23</v>
      </c>
      <c r="H14" s="2">
        <v>25.98</v>
      </c>
      <c r="I14" s="2">
        <f t="shared" si="4"/>
        <v>115.21</v>
      </c>
      <c r="J14" s="5">
        <v>5728</v>
      </c>
      <c r="K14" s="9">
        <f t="shared" si="0"/>
        <v>659922.88</v>
      </c>
      <c r="L14" s="5"/>
      <c r="N14" s="2">
        <v>7</v>
      </c>
      <c r="O14" s="2">
        <v>2</v>
      </c>
      <c r="P14" s="5">
        <v>301</v>
      </c>
      <c r="Q14" s="2" t="s">
        <v>516</v>
      </c>
      <c r="R14" s="5" t="s">
        <v>142</v>
      </c>
      <c r="S14" s="2">
        <v>2.9</v>
      </c>
      <c r="T14" s="2">
        <v>91.41</v>
      </c>
      <c r="U14" s="2">
        <v>26.61</v>
      </c>
      <c r="V14" s="2">
        <f t="shared" si="5"/>
        <v>118.02</v>
      </c>
      <c r="W14" s="5">
        <v>5728</v>
      </c>
      <c r="X14" s="9">
        <f t="shared" si="1"/>
        <v>676018.56</v>
      </c>
      <c r="Y14" s="5"/>
      <c r="AA14" s="2">
        <v>7</v>
      </c>
      <c r="AB14" s="2">
        <v>3</v>
      </c>
      <c r="AC14" s="5">
        <v>301</v>
      </c>
      <c r="AD14" s="2" t="s">
        <v>517</v>
      </c>
      <c r="AE14" s="5" t="s">
        <v>142</v>
      </c>
      <c r="AF14" s="2">
        <v>2.9</v>
      </c>
      <c r="AG14" s="5">
        <v>87.98</v>
      </c>
      <c r="AH14" s="5">
        <v>25.61</v>
      </c>
      <c r="AI14" s="2">
        <f t="shared" si="2"/>
        <v>113.59</v>
      </c>
      <c r="AJ14" s="5">
        <v>5728</v>
      </c>
      <c r="AK14" s="9">
        <f t="shared" si="3"/>
        <v>650643.52</v>
      </c>
      <c r="AL14" s="5"/>
    </row>
    <row r="15" ht="20.1" customHeight="1" spans="1:38">
      <c r="A15" s="2">
        <v>7</v>
      </c>
      <c r="B15" s="2">
        <v>1</v>
      </c>
      <c r="C15" s="5">
        <v>302</v>
      </c>
      <c r="D15" s="2" t="s">
        <v>518</v>
      </c>
      <c r="E15" s="5" t="s">
        <v>142</v>
      </c>
      <c r="F15" s="2">
        <v>2.9</v>
      </c>
      <c r="G15" s="5">
        <v>87.98</v>
      </c>
      <c r="H15" s="5">
        <v>25.61</v>
      </c>
      <c r="I15" s="2">
        <f t="shared" si="4"/>
        <v>113.59</v>
      </c>
      <c r="J15" s="5">
        <v>5728</v>
      </c>
      <c r="K15" s="9">
        <f t="shared" si="0"/>
        <v>650643.52</v>
      </c>
      <c r="L15" s="5"/>
      <c r="N15" s="2">
        <v>7</v>
      </c>
      <c r="O15" s="2">
        <v>2</v>
      </c>
      <c r="P15" s="5">
        <v>302</v>
      </c>
      <c r="Q15" s="2" t="s">
        <v>519</v>
      </c>
      <c r="R15" s="5" t="s">
        <v>142</v>
      </c>
      <c r="S15" s="2">
        <v>2.9</v>
      </c>
      <c r="T15" s="2">
        <v>91.41</v>
      </c>
      <c r="U15" s="2">
        <v>26.61</v>
      </c>
      <c r="V15" s="2">
        <f t="shared" si="5"/>
        <v>118.02</v>
      </c>
      <c r="W15" s="5">
        <v>5728</v>
      </c>
      <c r="X15" s="9">
        <f t="shared" si="1"/>
        <v>676018.56</v>
      </c>
      <c r="Y15" s="5"/>
      <c r="AA15" s="2">
        <v>7</v>
      </c>
      <c r="AB15" s="2">
        <v>3</v>
      </c>
      <c r="AC15" s="5">
        <v>302</v>
      </c>
      <c r="AD15" s="2" t="s">
        <v>520</v>
      </c>
      <c r="AE15" s="5" t="s">
        <v>142</v>
      </c>
      <c r="AF15" s="2">
        <v>2.9</v>
      </c>
      <c r="AG15" s="2">
        <v>89.23</v>
      </c>
      <c r="AH15" s="2">
        <v>25.98</v>
      </c>
      <c r="AI15" s="2">
        <f t="shared" si="2"/>
        <v>115.21</v>
      </c>
      <c r="AJ15" s="5">
        <v>5728</v>
      </c>
      <c r="AK15" s="9">
        <f t="shared" si="3"/>
        <v>659922.88</v>
      </c>
      <c r="AL15" s="5"/>
    </row>
    <row r="16" ht="20.1" customHeight="1" spans="1:38">
      <c r="A16" s="2">
        <v>7</v>
      </c>
      <c r="B16" s="2">
        <v>1</v>
      </c>
      <c r="C16" s="5">
        <v>401</v>
      </c>
      <c r="D16" s="2" t="s">
        <v>521</v>
      </c>
      <c r="E16" s="5" t="s">
        <v>142</v>
      </c>
      <c r="F16" s="2">
        <v>2.9</v>
      </c>
      <c r="G16" s="2">
        <v>89.23</v>
      </c>
      <c r="H16" s="2">
        <v>25.98</v>
      </c>
      <c r="I16" s="2">
        <f t="shared" si="4"/>
        <v>115.21</v>
      </c>
      <c r="J16" s="5">
        <v>5728</v>
      </c>
      <c r="K16" s="9">
        <f t="shared" si="0"/>
        <v>659922.88</v>
      </c>
      <c r="L16" s="5"/>
      <c r="N16" s="2">
        <v>7</v>
      </c>
      <c r="O16" s="2">
        <v>2</v>
      </c>
      <c r="P16" s="5">
        <v>401</v>
      </c>
      <c r="Q16" s="2" t="s">
        <v>522</v>
      </c>
      <c r="R16" s="5" t="s">
        <v>142</v>
      </c>
      <c r="S16" s="2">
        <v>2.9</v>
      </c>
      <c r="T16" s="2">
        <v>91.41</v>
      </c>
      <c r="U16" s="2">
        <v>26.61</v>
      </c>
      <c r="V16" s="2">
        <f t="shared" si="5"/>
        <v>118.02</v>
      </c>
      <c r="W16" s="5">
        <v>5728</v>
      </c>
      <c r="X16" s="9">
        <f t="shared" si="1"/>
        <v>676018.56</v>
      </c>
      <c r="Y16" s="5"/>
      <c r="AA16" s="2">
        <v>7</v>
      </c>
      <c r="AB16" s="2">
        <v>3</v>
      </c>
      <c r="AC16" s="5">
        <v>401</v>
      </c>
      <c r="AD16" s="2" t="s">
        <v>523</v>
      </c>
      <c r="AE16" s="5" t="s">
        <v>142</v>
      </c>
      <c r="AF16" s="2">
        <v>2.9</v>
      </c>
      <c r="AG16" s="5">
        <v>87.98</v>
      </c>
      <c r="AH16" s="5">
        <v>25.61</v>
      </c>
      <c r="AI16" s="2">
        <f t="shared" si="2"/>
        <v>113.59</v>
      </c>
      <c r="AJ16" s="5">
        <v>5728</v>
      </c>
      <c r="AK16" s="9">
        <f t="shared" si="3"/>
        <v>650643.52</v>
      </c>
      <c r="AL16" s="5"/>
    </row>
    <row r="17" ht="20.1" customHeight="1" spans="1:38">
      <c r="A17" s="2">
        <v>7</v>
      </c>
      <c r="B17" s="2">
        <v>1</v>
      </c>
      <c r="C17" s="5">
        <v>402</v>
      </c>
      <c r="D17" s="2" t="s">
        <v>524</v>
      </c>
      <c r="E17" s="5" t="s">
        <v>142</v>
      </c>
      <c r="F17" s="2">
        <v>2.9</v>
      </c>
      <c r="G17" s="5">
        <v>87.98</v>
      </c>
      <c r="H17" s="5">
        <v>25.61</v>
      </c>
      <c r="I17" s="2">
        <f t="shared" si="4"/>
        <v>113.59</v>
      </c>
      <c r="J17" s="5">
        <v>5728</v>
      </c>
      <c r="K17" s="9">
        <f t="shared" si="0"/>
        <v>650643.52</v>
      </c>
      <c r="L17" s="5"/>
      <c r="N17" s="2">
        <v>7</v>
      </c>
      <c r="O17" s="2">
        <v>2</v>
      </c>
      <c r="P17" s="5">
        <v>402</v>
      </c>
      <c r="Q17" s="2" t="s">
        <v>525</v>
      </c>
      <c r="R17" s="5" t="s">
        <v>142</v>
      </c>
      <c r="S17" s="2">
        <v>2.9</v>
      </c>
      <c r="T17" s="2">
        <v>91.41</v>
      </c>
      <c r="U17" s="2">
        <v>26.61</v>
      </c>
      <c r="V17" s="2">
        <f t="shared" si="5"/>
        <v>118.02</v>
      </c>
      <c r="W17" s="5">
        <v>5728</v>
      </c>
      <c r="X17" s="9">
        <f t="shared" si="1"/>
        <v>676018.56</v>
      </c>
      <c r="Y17" s="5"/>
      <c r="AA17" s="2">
        <v>7</v>
      </c>
      <c r="AB17" s="2">
        <v>3</v>
      </c>
      <c r="AC17" s="5">
        <v>402</v>
      </c>
      <c r="AD17" s="2" t="s">
        <v>526</v>
      </c>
      <c r="AE17" s="5" t="s">
        <v>142</v>
      </c>
      <c r="AF17" s="2">
        <v>2.9</v>
      </c>
      <c r="AG17" s="2">
        <v>89.23</v>
      </c>
      <c r="AH17" s="2">
        <v>25.98</v>
      </c>
      <c r="AI17" s="2">
        <f t="shared" si="2"/>
        <v>115.21</v>
      </c>
      <c r="AJ17" s="5">
        <v>5728</v>
      </c>
      <c r="AK17" s="9">
        <f t="shared" si="3"/>
        <v>659922.88</v>
      </c>
      <c r="AL17" s="5"/>
    </row>
    <row r="18" ht="20.1" customHeight="1" spans="1:38">
      <c r="A18" s="2">
        <v>7</v>
      </c>
      <c r="B18" s="2">
        <v>1</v>
      </c>
      <c r="C18" s="5">
        <v>501</v>
      </c>
      <c r="D18" s="2" t="s">
        <v>527</v>
      </c>
      <c r="E18" s="5" t="s">
        <v>142</v>
      </c>
      <c r="F18" s="2">
        <v>2.9</v>
      </c>
      <c r="G18" s="2">
        <v>89.23</v>
      </c>
      <c r="H18" s="2">
        <v>25.98</v>
      </c>
      <c r="I18" s="2">
        <f t="shared" si="4"/>
        <v>115.21</v>
      </c>
      <c r="J18" s="5">
        <v>5758</v>
      </c>
      <c r="K18" s="9">
        <f t="shared" si="0"/>
        <v>663379.18</v>
      </c>
      <c r="L18" s="5"/>
      <c r="N18" s="2">
        <v>7</v>
      </c>
      <c r="O18" s="2">
        <v>2</v>
      </c>
      <c r="P18" s="5">
        <v>501</v>
      </c>
      <c r="Q18" s="2" t="s">
        <v>528</v>
      </c>
      <c r="R18" s="5" t="s">
        <v>142</v>
      </c>
      <c r="S18" s="2">
        <v>2.9</v>
      </c>
      <c r="T18" s="2">
        <v>91.41</v>
      </c>
      <c r="U18" s="2">
        <v>26.61</v>
      </c>
      <c r="V18" s="2">
        <f t="shared" si="5"/>
        <v>118.02</v>
      </c>
      <c r="W18" s="5">
        <v>5758</v>
      </c>
      <c r="X18" s="9">
        <f t="shared" si="1"/>
        <v>679559.16</v>
      </c>
      <c r="Y18" s="5"/>
      <c r="AA18" s="2">
        <v>7</v>
      </c>
      <c r="AB18" s="2">
        <v>3</v>
      </c>
      <c r="AC18" s="5">
        <v>501</v>
      </c>
      <c r="AD18" s="2" t="s">
        <v>529</v>
      </c>
      <c r="AE18" s="5" t="s">
        <v>142</v>
      </c>
      <c r="AF18" s="2">
        <v>2.9</v>
      </c>
      <c r="AG18" s="5">
        <v>87.98</v>
      </c>
      <c r="AH18" s="5">
        <v>25.61</v>
      </c>
      <c r="AI18" s="2">
        <f t="shared" si="2"/>
        <v>113.59</v>
      </c>
      <c r="AJ18" s="5">
        <v>5758</v>
      </c>
      <c r="AK18" s="9">
        <f t="shared" si="3"/>
        <v>654051.22</v>
      </c>
      <c r="AL18" s="5"/>
    </row>
    <row r="19" ht="20.1" customHeight="1" spans="1:38">
      <c r="A19" s="2">
        <v>7</v>
      </c>
      <c r="B19" s="2">
        <v>1</v>
      </c>
      <c r="C19" s="5">
        <v>502</v>
      </c>
      <c r="D19" s="2" t="s">
        <v>530</v>
      </c>
      <c r="E19" s="5" t="s">
        <v>142</v>
      </c>
      <c r="F19" s="2">
        <v>2.9</v>
      </c>
      <c r="G19" s="5">
        <v>87.98</v>
      </c>
      <c r="H19" s="5">
        <v>25.61</v>
      </c>
      <c r="I19" s="2">
        <f t="shared" si="4"/>
        <v>113.59</v>
      </c>
      <c r="J19" s="5">
        <v>5758</v>
      </c>
      <c r="K19" s="9">
        <f t="shared" si="0"/>
        <v>654051.22</v>
      </c>
      <c r="L19" s="5"/>
      <c r="N19" s="2">
        <v>7</v>
      </c>
      <c r="O19" s="2">
        <v>2</v>
      </c>
      <c r="P19" s="5">
        <v>502</v>
      </c>
      <c r="Q19" s="2" t="s">
        <v>531</v>
      </c>
      <c r="R19" s="5" t="s">
        <v>142</v>
      </c>
      <c r="S19" s="2">
        <v>2.9</v>
      </c>
      <c r="T19" s="2">
        <v>91.41</v>
      </c>
      <c r="U19" s="2">
        <v>26.61</v>
      </c>
      <c r="V19" s="2">
        <f t="shared" si="5"/>
        <v>118.02</v>
      </c>
      <c r="W19" s="5">
        <v>5758</v>
      </c>
      <c r="X19" s="9">
        <f t="shared" si="1"/>
        <v>679559.16</v>
      </c>
      <c r="Y19" s="5"/>
      <c r="AA19" s="2">
        <v>7</v>
      </c>
      <c r="AB19" s="2">
        <v>3</v>
      </c>
      <c r="AC19" s="5">
        <v>502</v>
      </c>
      <c r="AD19" s="2" t="s">
        <v>532</v>
      </c>
      <c r="AE19" s="5" t="s">
        <v>142</v>
      </c>
      <c r="AF19" s="2">
        <v>2.9</v>
      </c>
      <c r="AG19" s="2">
        <v>89.23</v>
      </c>
      <c r="AH19" s="2">
        <v>25.98</v>
      </c>
      <c r="AI19" s="2">
        <f t="shared" si="2"/>
        <v>115.21</v>
      </c>
      <c r="AJ19" s="5">
        <v>5758</v>
      </c>
      <c r="AK19" s="9">
        <f t="shared" si="3"/>
        <v>663379.18</v>
      </c>
      <c r="AL19" s="5"/>
    </row>
    <row r="20" ht="20.1" customHeight="1" spans="1:38">
      <c r="A20" s="2">
        <v>7</v>
      </c>
      <c r="B20" s="2">
        <v>1</v>
      </c>
      <c r="C20" s="5">
        <v>601</v>
      </c>
      <c r="D20" s="2" t="s">
        <v>533</v>
      </c>
      <c r="E20" s="5" t="s">
        <v>142</v>
      </c>
      <c r="F20" s="2">
        <v>2.9</v>
      </c>
      <c r="G20" s="2">
        <v>89.23</v>
      </c>
      <c r="H20" s="2">
        <v>25.98</v>
      </c>
      <c r="I20" s="2">
        <f t="shared" si="4"/>
        <v>115.21</v>
      </c>
      <c r="J20" s="5">
        <v>5788</v>
      </c>
      <c r="K20" s="9">
        <f t="shared" si="0"/>
        <v>666835.48</v>
      </c>
      <c r="L20" s="5"/>
      <c r="N20" s="2">
        <v>7</v>
      </c>
      <c r="O20" s="2">
        <v>2</v>
      </c>
      <c r="P20" s="5">
        <v>601</v>
      </c>
      <c r="Q20" s="2" t="s">
        <v>534</v>
      </c>
      <c r="R20" s="5" t="s">
        <v>142</v>
      </c>
      <c r="S20" s="2">
        <v>2.9</v>
      </c>
      <c r="T20" s="2">
        <v>91.41</v>
      </c>
      <c r="U20" s="2">
        <v>26.61</v>
      </c>
      <c r="V20" s="2">
        <f t="shared" si="5"/>
        <v>118.02</v>
      </c>
      <c r="W20" s="5">
        <v>5788</v>
      </c>
      <c r="X20" s="9">
        <f t="shared" si="1"/>
        <v>683099.76</v>
      </c>
      <c r="Y20" s="5"/>
      <c r="AA20" s="2">
        <v>7</v>
      </c>
      <c r="AB20" s="2">
        <v>3</v>
      </c>
      <c r="AC20" s="5">
        <v>601</v>
      </c>
      <c r="AD20" s="2" t="s">
        <v>535</v>
      </c>
      <c r="AE20" s="5" t="s">
        <v>142</v>
      </c>
      <c r="AF20" s="2">
        <v>2.9</v>
      </c>
      <c r="AG20" s="5">
        <v>87.98</v>
      </c>
      <c r="AH20" s="5">
        <v>25.61</v>
      </c>
      <c r="AI20" s="2">
        <f t="shared" si="2"/>
        <v>113.59</v>
      </c>
      <c r="AJ20" s="5">
        <v>5788</v>
      </c>
      <c r="AK20" s="9">
        <f t="shared" si="3"/>
        <v>657458.92</v>
      </c>
      <c r="AL20" s="5"/>
    </row>
    <row r="21" ht="20.1" customHeight="1" spans="1:38">
      <c r="A21" s="2">
        <v>7</v>
      </c>
      <c r="B21" s="2">
        <v>1</v>
      </c>
      <c r="C21" s="5">
        <v>602</v>
      </c>
      <c r="D21" s="2" t="s">
        <v>536</v>
      </c>
      <c r="E21" s="5" t="s">
        <v>142</v>
      </c>
      <c r="F21" s="2">
        <v>2.9</v>
      </c>
      <c r="G21" s="5">
        <v>87.98</v>
      </c>
      <c r="H21" s="5">
        <v>25.61</v>
      </c>
      <c r="I21" s="2">
        <f t="shared" si="4"/>
        <v>113.59</v>
      </c>
      <c r="J21" s="5">
        <v>5788</v>
      </c>
      <c r="K21" s="9">
        <f t="shared" si="0"/>
        <v>657458.92</v>
      </c>
      <c r="L21" s="5"/>
      <c r="N21" s="2">
        <v>7</v>
      </c>
      <c r="O21" s="2">
        <v>2</v>
      </c>
      <c r="P21" s="5">
        <v>602</v>
      </c>
      <c r="Q21" s="2" t="s">
        <v>537</v>
      </c>
      <c r="R21" s="5" t="s">
        <v>142</v>
      </c>
      <c r="S21" s="2">
        <v>2.9</v>
      </c>
      <c r="T21" s="2">
        <v>91.41</v>
      </c>
      <c r="U21" s="2">
        <v>26.61</v>
      </c>
      <c r="V21" s="2">
        <f t="shared" si="5"/>
        <v>118.02</v>
      </c>
      <c r="W21" s="5">
        <v>5788</v>
      </c>
      <c r="X21" s="9">
        <f t="shared" si="1"/>
        <v>683099.76</v>
      </c>
      <c r="Y21" s="5"/>
      <c r="AA21" s="2">
        <v>7</v>
      </c>
      <c r="AB21" s="2">
        <v>3</v>
      </c>
      <c r="AC21" s="5">
        <v>602</v>
      </c>
      <c r="AD21" s="2" t="s">
        <v>538</v>
      </c>
      <c r="AE21" s="5" t="s">
        <v>142</v>
      </c>
      <c r="AF21" s="2">
        <v>2.9</v>
      </c>
      <c r="AG21" s="2">
        <v>89.23</v>
      </c>
      <c r="AH21" s="2">
        <v>25.98</v>
      </c>
      <c r="AI21" s="2">
        <f t="shared" si="2"/>
        <v>115.21</v>
      </c>
      <c r="AJ21" s="5">
        <v>5788</v>
      </c>
      <c r="AK21" s="9">
        <f t="shared" si="3"/>
        <v>666835.48</v>
      </c>
      <c r="AL21" s="5"/>
    </row>
    <row r="22" ht="20.1" customHeight="1" spans="1:38">
      <c r="A22" s="2">
        <v>7</v>
      </c>
      <c r="B22" s="2">
        <v>1</v>
      </c>
      <c r="C22" s="5">
        <v>701</v>
      </c>
      <c r="D22" s="2" t="s">
        <v>539</v>
      </c>
      <c r="E22" s="5" t="s">
        <v>142</v>
      </c>
      <c r="F22" s="2">
        <v>2.9</v>
      </c>
      <c r="G22" s="2">
        <v>89.23</v>
      </c>
      <c r="H22" s="2">
        <v>25.98</v>
      </c>
      <c r="I22" s="2">
        <f t="shared" si="4"/>
        <v>115.21</v>
      </c>
      <c r="J22" s="5">
        <v>5818</v>
      </c>
      <c r="K22" s="9">
        <f t="shared" si="0"/>
        <v>670291.78</v>
      </c>
      <c r="L22" s="5"/>
      <c r="N22" s="2">
        <v>7</v>
      </c>
      <c r="O22" s="2">
        <v>2</v>
      </c>
      <c r="P22" s="5">
        <v>701</v>
      </c>
      <c r="Q22" s="2" t="s">
        <v>540</v>
      </c>
      <c r="R22" s="5" t="s">
        <v>142</v>
      </c>
      <c r="S22" s="2">
        <v>2.9</v>
      </c>
      <c r="T22" s="2">
        <v>91.41</v>
      </c>
      <c r="U22" s="2">
        <v>26.61</v>
      </c>
      <c r="V22" s="2">
        <f t="shared" si="5"/>
        <v>118.02</v>
      </c>
      <c r="W22" s="5">
        <v>5818</v>
      </c>
      <c r="X22" s="9">
        <f t="shared" si="1"/>
        <v>686640.36</v>
      </c>
      <c r="Y22" s="5"/>
      <c r="AA22" s="2">
        <v>7</v>
      </c>
      <c r="AB22" s="2">
        <v>3</v>
      </c>
      <c r="AC22" s="5">
        <v>701</v>
      </c>
      <c r="AD22" s="2" t="s">
        <v>541</v>
      </c>
      <c r="AE22" s="5" t="s">
        <v>142</v>
      </c>
      <c r="AF22" s="2">
        <v>2.9</v>
      </c>
      <c r="AG22" s="5">
        <v>87.98</v>
      </c>
      <c r="AH22" s="5">
        <v>25.61</v>
      </c>
      <c r="AI22" s="2">
        <f t="shared" si="2"/>
        <v>113.59</v>
      </c>
      <c r="AJ22" s="5">
        <v>5818</v>
      </c>
      <c r="AK22" s="9">
        <f t="shared" si="3"/>
        <v>660866.62</v>
      </c>
      <c r="AL22" s="5"/>
    </row>
    <row r="23" ht="20.1" customHeight="1" spans="1:38">
      <c r="A23" s="2">
        <v>7</v>
      </c>
      <c r="B23" s="2">
        <v>1</v>
      </c>
      <c r="C23" s="5">
        <v>702</v>
      </c>
      <c r="D23" s="2" t="s">
        <v>542</v>
      </c>
      <c r="E23" s="5" t="s">
        <v>142</v>
      </c>
      <c r="F23" s="2">
        <v>2.9</v>
      </c>
      <c r="G23" s="5">
        <v>87.98</v>
      </c>
      <c r="H23" s="5">
        <v>25.61</v>
      </c>
      <c r="I23" s="2">
        <f t="shared" si="4"/>
        <v>113.59</v>
      </c>
      <c r="J23" s="5">
        <v>5818</v>
      </c>
      <c r="K23" s="9">
        <f t="shared" si="0"/>
        <v>660866.62</v>
      </c>
      <c r="L23" s="5"/>
      <c r="N23" s="2">
        <v>7</v>
      </c>
      <c r="O23" s="2">
        <v>2</v>
      </c>
      <c r="P23" s="5">
        <v>702</v>
      </c>
      <c r="Q23" s="2" t="s">
        <v>543</v>
      </c>
      <c r="R23" s="5" t="s">
        <v>142</v>
      </c>
      <c r="S23" s="2">
        <v>2.9</v>
      </c>
      <c r="T23" s="2">
        <v>91.41</v>
      </c>
      <c r="U23" s="2">
        <v>26.61</v>
      </c>
      <c r="V23" s="2">
        <f t="shared" si="5"/>
        <v>118.02</v>
      </c>
      <c r="W23" s="5">
        <v>5818</v>
      </c>
      <c r="X23" s="9">
        <f t="shared" si="1"/>
        <v>686640.36</v>
      </c>
      <c r="Y23" s="5"/>
      <c r="AA23" s="2">
        <v>7</v>
      </c>
      <c r="AB23" s="2">
        <v>3</v>
      </c>
      <c r="AC23" s="5">
        <v>702</v>
      </c>
      <c r="AD23" s="2" t="s">
        <v>544</v>
      </c>
      <c r="AE23" s="5" t="s">
        <v>142</v>
      </c>
      <c r="AF23" s="2">
        <v>2.9</v>
      </c>
      <c r="AG23" s="2">
        <v>89.23</v>
      </c>
      <c r="AH23" s="2">
        <v>25.98</v>
      </c>
      <c r="AI23" s="2">
        <f t="shared" si="2"/>
        <v>115.21</v>
      </c>
      <c r="AJ23" s="5">
        <v>5818</v>
      </c>
      <c r="AK23" s="9">
        <f t="shared" si="3"/>
        <v>670291.78</v>
      </c>
      <c r="AL23" s="5"/>
    </row>
    <row r="24" ht="20.1" customHeight="1" spans="1:38">
      <c r="A24" s="2">
        <v>7</v>
      </c>
      <c r="B24" s="2">
        <v>1</v>
      </c>
      <c r="C24" s="5">
        <v>801</v>
      </c>
      <c r="D24" s="2" t="s">
        <v>545</v>
      </c>
      <c r="E24" s="5" t="s">
        <v>142</v>
      </c>
      <c r="F24" s="2">
        <v>2.9</v>
      </c>
      <c r="G24" s="2">
        <v>89.23</v>
      </c>
      <c r="H24" s="2">
        <v>25.98</v>
      </c>
      <c r="I24" s="2">
        <f t="shared" si="4"/>
        <v>115.21</v>
      </c>
      <c r="J24" s="5">
        <v>5858</v>
      </c>
      <c r="K24" s="9">
        <f t="shared" si="0"/>
        <v>674900.18</v>
      </c>
      <c r="L24" s="5"/>
      <c r="N24" s="2">
        <v>7</v>
      </c>
      <c r="O24" s="2">
        <v>2</v>
      </c>
      <c r="P24" s="5">
        <v>801</v>
      </c>
      <c r="Q24" s="2" t="s">
        <v>546</v>
      </c>
      <c r="R24" s="5" t="s">
        <v>142</v>
      </c>
      <c r="S24" s="2">
        <v>2.9</v>
      </c>
      <c r="T24" s="2">
        <v>91.41</v>
      </c>
      <c r="U24" s="2">
        <v>26.61</v>
      </c>
      <c r="V24" s="2">
        <f t="shared" si="5"/>
        <v>118.02</v>
      </c>
      <c r="W24" s="5">
        <v>5858</v>
      </c>
      <c r="X24" s="9">
        <f t="shared" si="1"/>
        <v>691361.16</v>
      </c>
      <c r="Y24" s="5"/>
      <c r="AA24" s="2">
        <v>7</v>
      </c>
      <c r="AB24" s="2">
        <v>3</v>
      </c>
      <c r="AC24" s="5">
        <v>801</v>
      </c>
      <c r="AD24" s="2" t="s">
        <v>547</v>
      </c>
      <c r="AE24" s="5" t="s">
        <v>142</v>
      </c>
      <c r="AF24" s="2">
        <v>2.9</v>
      </c>
      <c r="AG24" s="5">
        <v>87.98</v>
      </c>
      <c r="AH24" s="5">
        <v>25.61</v>
      </c>
      <c r="AI24" s="2">
        <f t="shared" si="2"/>
        <v>113.59</v>
      </c>
      <c r="AJ24" s="5">
        <v>5858</v>
      </c>
      <c r="AK24" s="9">
        <f t="shared" si="3"/>
        <v>665410.22</v>
      </c>
      <c r="AL24" s="5"/>
    </row>
    <row r="25" ht="20.1" customHeight="1" spans="1:38">
      <c r="A25" s="2">
        <v>7</v>
      </c>
      <c r="B25" s="2">
        <v>1</v>
      </c>
      <c r="C25" s="5">
        <v>802</v>
      </c>
      <c r="D25" s="2" t="s">
        <v>548</v>
      </c>
      <c r="E25" s="5" t="s">
        <v>142</v>
      </c>
      <c r="F25" s="2">
        <v>2.9</v>
      </c>
      <c r="G25" s="5">
        <v>87.98</v>
      </c>
      <c r="H25" s="5">
        <v>25.61</v>
      </c>
      <c r="I25" s="2">
        <f t="shared" si="4"/>
        <v>113.59</v>
      </c>
      <c r="J25" s="5">
        <v>5858</v>
      </c>
      <c r="K25" s="9">
        <f t="shared" si="0"/>
        <v>665410.22</v>
      </c>
      <c r="L25" s="5"/>
      <c r="N25" s="2">
        <v>7</v>
      </c>
      <c r="O25" s="2">
        <v>2</v>
      </c>
      <c r="P25" s="5">
        <v>802</v>
      </c>
      <c r="Q25" s="2" t="s">
        <v>549</v>
      </c>
      <c r="R25" s="5" t="s">
        <v>142</v>
      </c>
      <c r="S25" s="2">
        <v>2.9</v>
      </c>
      <c r="T25" s="2">
        <v>91.41</v>
      </c>
      <c r="U25" s="2">
        <v>26.61</v>
      </c>
      <c r="V25" s="2">
        <f t="shared" si="5"/>
        <v>118.02</v>
      </c>
      <c r="W25" s="5">
        <v>5858</v>
      </c>
      <c r="X25" s="9">
        <f t="shared" si="1"/>
        <v>691361.16</v>
      </c>
      <c r="Y25" s="5"/>
      <c r="AA25" s="2">
        <v>7</v>
      </c>
      <c r="AB25" s="2">
        <v>3</v>
      </c>
      <c r="AC25" s="5">
        <v>802</v>
      </c>
      <c r="AD25" s="2" t="s">
        <v>550</v>
      </c>
      <c r="AE25" s="5" t="s">
        <v>142</v>
      </c>
      <c r="AF25" s="2">
        <v>2.9</v>
      </c>
      <c r="AG25" s="2">
        <v>89.23</v>
      </c>
      <c r="AH25" s="2">
        <v>25.98</v>
      </c>
      <c r="AI25" s="2">
        <f t="shared" si="2"/>
        <v>115.21</v>
      </c>
      <c r="AJ25" s="5">
        <v>5858</v>
      </c>
      <c r="AK25" s="9">
        <f t="shared" si="3"/>
        <v>674900.18</v>
      </c>
      <c r="AL25" s="5"/>
    </row>
    <row r="26" ht="20.1" customHeight="1" spans="1:38">
      <c r="A26" s="2">
        <v>7</v>
      </c>
      <c r="B26" s="2">
        <v>1</v>
      </c>
      <c r="C26" s="5">
        <v>901</v>
      </c>
      <c r="D26" s="2" t="s">
        <v>551</v>
      </c>
      <c r="E26" s="5" t="s">
        <v>142</v>
      </c>
      <c r="F26" s="2">
        <v>2.9</v>
      </c>
      <c r="G26" s="2">
        <v>89.23</v>
      </c>
      <c r="H26" s="2">
        <v>25.98</v>
      </c>
      <c r="I26" s="2">
        <f t="shared" si="4"/>
        <v>115.21</v>
      </c>
      <c r="J26" s="5">
        <v>5888</v>
      </c>
      <c r="K26" s="9">
        <f t="shared" si="0"/>
        <v>678356.48</v>
      </c>
      <c r="L26" s="5"/>
      <c r="N26" s="2">
        <v>7</v>
      </c>
      <c r="O26" s="2">
        <v>2</v>
      </c>
      <c r="P26" s="5">
        <v>901</v>
      </c>
      <c r="Q26" s="2" t="s">
        <v>552</v>
      </c>
      <c r="R26" s="5" t="s">
        <v>142</v>
      </c>
      <c r="S26" s="2">
        <v>2.9</v>
      </c>
      <c r="T26" s="2">
        <v>91.41</v>
      </c>
      <c r="U26" s="2">
        <v>26.61</v>
      </c>
      <c r="V26" s="2">
        <f t="shared" si="5"/>
        <v>118.02</v>
      </c>
      <c r="W26" s="5">
        <v>5888</v>
      </c>
      <c r="X26" s="9">
        <f t="shared" si="1"/>
        <v>694901.76</v>
      </c>
      <c r="Y26" s="5"/>
      <c r="AA26" s="2">
        <v>7</v>
      </c>
      <c r="AB26" s="2">
        <v>3</v>
      </c>
      <c r="AC26" s="5">
        <v>901</v>
      </c>
      <c r="AD26" s="2" t="s">
        <v>553</v>
      </c>
      <c r="AE26" s="5" t="s">
        <v>142</v>
      </c>
      <c r="AF26" s="2">
        <v>2.9</v>
      </c>
      <c r="AG26" s="5">
        <v>87.98</v>
      </c>
      <c r="AH26" s="5">
        <v>25.61</v>
      </c>
      <c r="AI26" s="2">
        <f t="shared" si="2"/>
        <v>113.59</v>
      </c>
      <c r="AJ26" s="5">
        <v>5888</v>
      </c>
      <c r="AK26" s="9">
        <f t="shared" si="3"/>
        <v>668817.92</v>
      </c>
      <c r="AL26" s="5"/>
    </row>
    <row r="27" ht="20.1" customHeight="1" spans="1:38">
      <c r="A27" s="2">
        <v>7</v>
      </c>
      <c r="B27" s="2">
        <v>1</v>
      </c>
      <c r="C27" s="5">
        <v>902</v>
      </c>
      <c r="D27" s="2" t="s">
        <v>554</v>
      </c>
      <c r="E27" s="5" t="s">
        <v>142</v>
      </c>
      <c r="F27" s="2">
        <v>2.9</v>
      </c>
      <c r="G27" s="5">
        <v>87.98</v>
      </c>
      <c r="H27" s="5">
        <v>25.61</v>
      </c>
      <c r="I27" s="2">
        <f t="shared" si="4"/>
        <v>113.59</v>
      </c>
      <c r="J27" s="5">
        <v>5888</v>
      </c>
      <c r="K27" s="9">
        <f t="shared" si="0"/>
        <v>668817.92</v>
      </c>
      <c r="L27" s="5"/>
      <c r="N27" s="2">
        <v>7</v>
      </c>
      <c r="O27" s="2">
        <v>2</v>
      </c>
      <c r="P27" s="5">
        <v>902</v>
      </c>
      <c r="Q27" s="2" t="s">
        <v>555</v>
      </c>
      <c r="R27" s="5" t="s">
        <v>142</v>
      </c>
      <c r="S27" s="2">
        <v>2.9</v>
      </c>
      <c r="T27" s="2">
        <v>91.41</v>
      </c>
      <c r="U27" s="2">
        <v>26.61</v>
      </c>
      <c r="V27" s="2">
        <f t="shared" si="5"/>
        <v>118.02</v>
      </c>
      <c r="W27" s="5">
        <v>5888</v>
      </c>
      <c r="X27" s="9">
        <f t="shared" si="1"/>
        <v>694901.76</v>
      </c>
      <c r="Y27" s="5"/>
      <c r="AA27" s="2">
        <v>7</v>
      </c>
      <c r="AB27" s="2">
        <v>3</v>
      </c>
      <c r="AC27" s="5">
        <v>902</v>
      </c>
      <c r="AD27" s="2" t="s">
        <v>556</v>
      </c>
      <c r="AE27" s="5" t="s">
        <v>142</v>
      </c>
      <c r="AF27" s="2">
        <v>2.9</v>
      </c>
      <c r="AG27" s="2">
        <v>89.23</v>
      </c>
      <c r="AH27" s="2">
        <v>25.98</v>
      </c>
      <c r="AI27" s="2">
        <f t="shared" si="2"/>
        <v>115.21</v>
      </c>
      <c r="AJ27" s="5">
        <v>5888</v>
      </c>
      <c r="AK27" s="9">
        <f t="shared" si="3"/>
        <v>678356.48</v>
      </c>
      <c r="AL27" s="5"/>
    </row>
    <row r="28" ht="20.1" customHeight="1" spans="1:38">
      <c r="A28" s="2">
        <v>7</v>
      </c>
      <c r="B28" s="2">
        <v>1</v>
      </c>
      <c r="C28" s="5">
        <v>1001</v>
      </c>
      <c r="D28" s="2" t="s">
        <v>557</v>
      </c>
      <c r="E28" s="5" t="s">
        <v>142</v>
      </c>
      <c r="F28" s="2">
        <v>2.9</v>
      </c>
      <c r="G28" s="2">
        <v>89.23</v>
      </c>
      <c r="H28" s="2">
        <v>25.98</v>
      </c>
      <c r="I28" s="2">
        <f t="shared" si="4"/>
        <v>115.21</v>
      </c>
      <c r="J28" s="5">
        <v>5888</v>
      </c>
      <c r="K28" s="9">
        <f t="shared" si="0"/>
        <v>678356.48</v>
      </c>
      <c r="L28" s="5"/>
      <c r="N28" s="2">
        <v>7</v>
      </c>
      <c r="O28" s="2">
        <v>2</v>
      </c>
      <c r="P28" s="5">
        <v>1001</v>
      </c>
      <c r="Q28" s="2" t="s">
        <v>558</v>
      </c>
      <c r="R28" s="5" t="s">
        <v>142</v>
      </c>
      <c r="S28" s="2">
        <v>2.9</v>
      </c>
      <c r="T28" s="2">
        <v>91.41</v>
      </c>
      <c r="U28" s="2">
        <v>26.61</v>
      </c>
      <c r="V28" s="2">
        <f t="shared" si="5"/>
        <v>118.02</v>
      </c>
      <c r="W28" s="5">
        <v>5888</v>
      </c>
      <c r="X28" s="9">
        <f t="shared" si="1"/>
        <v>694901.76</v>
      </c>
      <c r="Y28" s="5"/>
      <c r="AA28" s="2">
        <v>7</v>
      </c>
      <c r="AB28" s="2">
        <v>3</v>
      </c>
      <c r="AC28" s="5">
        <v>1001</v>
      </c>
      <c r="AD28" s="2" t="s">
        <v>559</v>
      </c>
      <c r="AE28" s="5" t="s">
        <v>142</v>
      </c>
      <c r="AF28" s="2">
        <v>2.9</v>
      </c>
      <c r="AG28" s="5">
        <v>87.98</v>
      </c>
      <c r="AH28" s="5">
        <v>25.61</v>
      </c>
      <c r="AI28" s="2">
        <f t="shared" si="2"/>
        <v>113.59</v>
      </c>
      <c r="AJ28" s="5">
        <v>5888</v>
      </c>
      <c r="AK28" s="9">
        <f t="shared" si="3"/>
        <v>668817.92</v>
      </c>
      <c r="AL28" s="5"/>
    </row>
    <row r="29" ht="20.1" customHeight="1" spans="1:38">
      <c r="A29" s="2">
        <v>7</v>
      </c>
      <c r="B29" s="2">
        <v>1</v>
      </c>
      <c r="C29" s="5">
        <v>1002</v>
      </c>
      <c r="D29" s="2" t="s">
        <v>560</v>
      </c>
      <c r="E29" s="5" t="s">
        <v>142</v>
      </c>
      <c r="F29" s="2">
        <v>2.9</v>
      </c>
      <c r="G29" s="5">
        <v>87.98</v>
      </c>
      <c r="H29" s="5">
        <v>25.61</v>
      </c>
      <c r="I29" s="2">
        <f t="shared" si="4"/>
        <v>113.59</v>
      </c>
      <c r="J29" s="5">
        <v>5888</v>
      </c>
      <c r="K29" s="9">
        <f t="shared" si="0"/>
        <v>668817.92</v>
      </c>
      <c r="L29" s="5"/>
      <c r="N29" s="2">
        <v>7</v>
      </c>
      <c r="O29" s="2">
        <v>2</v>
      </c>
      <c r="P29" s="5">
        <v>1002</v>
      </c>
      <c r="Q29" s="2" t="s">
        <v>561</v>
      </c>
      <c r="R29" s="5" t="s">
        <v>142</v>
      </c>
      <c r="S29" s="2">
        <v>2.9</v>
      </c>
      <c r="T29" s="2">
        <v>91.41</v>
      </c>
      <c r="U29" s="2">
        <v>26.61</v>
      </c>
      <c r="V29" s="2">
        <f t="shared" si="5"/>
        <v>118.02</v>
      </c>
      <c r="W29" s="5">
        <v>5888</v>
      </c>
      <c r="X29" s="9">
        <f t="shared" si="1"/>
        <v>694901.76</v>
      </c>
      <c r="Y29" s="5"/>
      <c r="AA29" s="2">
        <v>7</v>
      </c>
      <c r="AB29" s="2">
        <v>3</v>
      </c>
      <c r="AC29" s="5">
        <v>1002</v>
      </c>
      <c r="AD29" s="2" t="s">
        <v>562</v>
      </c>
      <c r="AE29" s="5" t="s">
        <v>142</v>
      </c>
      <c r="AF29" s="2">
        <v>2.9</v>
      </c>
      <c r="AG29" s="2">
        <v>89.23</v>
      </c>
      <c r="AH29" s="2">
        <v>25.98</v>
      </c>
      <c r="AI29" s="2">
        <f t="shared" si="2"/>
        <v>115.21</v>
      </c>
      <c r="AJ29" s="5">
        <v>5888</v>
      </c>
      <c r="AK29" s="9">
        <f t="shared" si="3"/>
        <v>678356.48</v>
      </c>
      <c r="AL29" s="5"/>
    </row>
    <row r="30" ht="20.1" customHeight="1" spans="1:38">
      <c r="A30" s="2">
        <v>7</v>
      </c>
      <c r="B30" s="2">
        <v>1</v>
      </c>
      <c r="C30" s="5">
        <v>1101</v>
      </c>
      <c r="D30" s="2" t="s">
        <v>563</v>
      </c>
      <c r="E30" s="5" t="s">
        <v>142</v>
      </c>
      <c r="F30" s="2">
        <v>2.9</v>
      </c>
      <c r="G30" s="2">
        <v>89.23</v>
      </c>
      <c r="H30" s="2">
        <v>25.98</v>
      </c>
      <c r="I30" s="2">
        <f t="shared" ref="I30:I49" si="6">SUM(G30:H30)</f>
        <v>115.21</v>
      </c>
      <c r="J30" s="5">
        <v>5928</v>
      </c>
      <c r="K30" s="9">
        <f t="shared" si="0"/>
        <v>682964.88</v>
      </c>
      <c r="L30" s="5"/>
      <c r="N30" s="2">
        <v>7</v>
      </c>
      <c r="O30" s="2">
        <v>2</v>
      </c>
      <c r="P30" s="5">
        <v>1101</v>
      </c>
      <c r="Q30" s="2" t="s">
        <v>564</v>
      </c>
      <c r="R30" s="5" t="s">
        <v>142</v>
      </c>
      <c r="S30" s="2">
        <v>2.9</v>
      </c>
      <c r="T30" s="2">
        <v>91.41</v>
      </c>
      <c r="U30" s="2">
        <v>26.61</v>
      </c>
      <c r="V30" s="2">
        <f t="shared" si="5"/>
        <v>118.02</v>
      </c>
      <c r="W30" s="5">
        <v>5928</v>
      </c>
      <c r="X30" s="9">
        <f t="shared" si="1"/>
        <v>699622.56</v>
      </c>
      <c r="Y30" s="5"/>
      <c r="AA30" s="2">
        <v>7</v>
      </c>
      <c r="AB30" s="2">
        <v>3</v>
      </c>
      <c r="AC30" s="5">
        <v>1101</v>
      </c>
      <c r="AD30" s="2" t="s">
        <v>565</v>
      </c>
      <c r="AE30" s="5" t="s">
        <v>142</v>
      </c>
      <c r="AF30" s="2">
        <v>2.9</v>
      </c>
      <c r="AG30" s="5">
        <v>87.98</v>
      </c>
      <c r="AH30" s="5">
        <v>25.61</v>
      </c>
      <c r="AI30" s="2">
        <f t="shared" si="2"/>
        <v>113.59</v>
      </c>
      <c r="AJ30" s="5">
        <v>5928</v>
      </c>
      <c r="AK30" s="9">
        <f t="shared" si="3"/>
        <v>673361.52</v>
      </c>
      <c r="AL30" s="5"/>
    </row>
    <row r="31" ht="20.1" customHeight="1" spans="1:38">
      <c r="A31" s="2">
        <v>7</v>
      </c>
      <c r="B31" s="2">
        <v>1</v>
      </c>
      <c r="C31" s="5">
        <v>1102</v>
      </c>
      <c r="D31" s="2" t="s">
        <v>566</v>
      </c>
      <c r="E31" s="5" t="s">
        <v>142</v>
      </c>
      <c r="F31" s="2">
        <v>2.9</v>
      </c>
      <c r="G31" s="5">
        <v>87.98</v>
      </c>
      <c r="H31" s="5">
        <v>25.61</v>
      </c>
      <c r="I31" s="2">
        <f t="shared" si="6"/>
        <v>113.59</v>
      </c>
      <c r="J31" s="5">
        <v>5928</v>
      </c>
      <c r="K31" s="9">
        <f t="shared" si="0"/>
        <v>673361.52</v>
      </c>
      <c r="L31" s="5"/>
      <c r="N31" s="2">
        <v>7</v>
      </c>
      <c r="O31" s="2">
        <v>2</v>
      </c>
      <c r="P31" s="5">
        <v>1102</v>
      </c>
      <c r="Q31" s="2" t="s">
        <v>567</v>
      </c>
      <c r="R31" s="5" t="s">
        <v>142</v>
      </c>
      <c r="S31" s="2">
        <v>2.9</v>
      </c>
      <c r="T31" s="2">
        <v>91.41</v>
      </c>
      <c r="U31" s="2">
        <v>26.61</v>
      </c>
      <c r="V31" s="2">
        <f t="shared" ref="V31:V49" si="7">SUM(T31:U31)</f>
        <v>118.02</v>
      </c>
      <c r="W31" s="5">
        <v>5928</v>
      </c>
      <c r="X31" s="9">
        <f t="shared" si="1"/>
        <v>699622.56</v>
      </c>
      <c r="Y31" s="5"/>
      <c r="AA31" s="2">
        <v>7</v>
      </c>
      <c r="AB31" s="2">
        <v>3</v>
      </c>
      <c r="AC31" s="5">
        <v>1102</v>
      </c>
      <c r="AD31" s="2" t="s">
        <v>568</v>
      </c>
      <c r="AE31" s="5" t="s">
        <v>142</v>
      </c>
      <c r="AF31" s="2">
        <v>2.9</v>
      </c>
      <c r="AG31" s="2">
        <v>89.23</v>
      </c>
      <c r="AH31" s="2">
        <v>25.98</v>
      </c>
      <c r="AI31" s="2">
        <f t="shared" si="2"/>
        <v>115.21</v>
      </c>
      <c r="AJ31" s="5">
        <v>5928</v>
      </c>
      <c r="AK31" s="9">
        <f t="shared" si="3"/>
        <v>682964.88</v>
      </c>
      <c r="AL31" s="5"/>
    </row>
    <row r="32" ht="20.1" customHeight="1" spans="1:38">
      <c r="A32" s="2">
        <v>7</v>
      </c>
      <c r="B32" s="2">
        <v>1</v>
      </c>
      <c r="C32" s="5">
        <v>1201</v>
      </c>
      <c r="D32" s="2" t="s">
        <v>569</v>
      </c>
      <c r="E32" s="5" t="s">
        <v>142</v>
      </c>
      <c r="F32" s="2">
        <v>2.9</v>
      </c>
      <c r="G32" s="2">
        <v>89.23</v>
      </c>
      <c r="H32" s="2">
        <v>25.98</v>
      </c>
      <c r="I32" s="2">
        <f t="shared" si="6"/>
        <v>115.21</v>
      </c>
      <c r="J32" s="5">
        <v>5958</v>
      </c>
      <c r="K32" s="9">
        <f t="shared" si="0"/>
        <v>686421.18</v>
      </c>
      <c r="L32" s="5"/>
      <c r="N32" s="2">
        <v>7</v>
      </c>
      <c r="O32" s="2">
        <v>2</v>
      </c>
      <c r="P32" s="5">
        <v>1201</v>
      </c>
      <c r="Q32" s="2" t="s">
        <v>570</v>
      </c>
      <c r="R32" s="5" t="s">
        <v>142</v>
      </c>
      <c r="S32" s="2">
        <v>2.9</v>
      </c>
      <c r="T32" s="2">
        <v>91.41</v>
      </c>
      <c r="U32" s="2">
        <v>26.61</v>
      </c>
      <c r="V32" s="2">
        <f t="shared" si="7"/>
        <v>118.02</v>
      </c>
      <c r="W32" s="5">
        <v>5958</v>
      </c>
      <c r="X32" s="9">
        <f t="shared" si="1"/>
        <v>703163.16</v>
      </c>
      <c r="Y32" s="5"/>
      <c r="AA32" s="2">
        <v>7</v>
      </c>
      <c r="AB32" s="2">
        <v>3</v>
      </c>
      <c r="AC32" s="5">
        <v>1201</v>
      </c>
      <c r="AD32" s="2" t="s">
        <v>571</v>
      </c>
      <c r="AE32" s="5" t="s">
        <v>142</v>
      </c>
      <c r="AF32" s="2">
        <v>2.9</v>
      </c>
      <c r="AG32" s="5">
        <v>87.98</v>
      </c>
      <c r="AH32" s="5">
        <v>25.61</v>
      </c>
      <c r="AI32" s="2">
        <f t="shared" si="2"/>
        <v>113.59</v>
      </c>
      <c r="AJ32" s="5">
        <v>5958</v>
      </c>
      <c r="AK32" s="9">
        <f t="shared" si="3"/>
        <v>676769.22</v>
      </c>
      <c r="AL32" s="5"/>
    </row>
    <row r="33" ht="20.1" customHeight="1" spans="1:38">
      <c r="A33" s="2">
        <v>7</v>
      </c>
      <c r="B33" s="2">
        <v>1</v>
      </c>
      <c r="C33" s="5">
        <v>1202</v>
      </c>
      <c r="D33" s="2" t="s">
        <v>572</v>
      </c>
      <c r="E33" s="5" t="s">
        <v>142</v>
      </c>
      <c r="F33" s="2">
        <v>2.9</v>
      </c>
      <c r="G33" s="5">
        <v>87.98</v>
      </c>
      <c r="H33" s="5">
        <v>25.61</v>
      </c>
      <c r="I33" s="2">
        <f t="shared" si="6"/>
        <v>113.59</v>
      </c>
      <c r="J33" s="5">
        <v>5958</v>
      </c>
      <c r="K33" s="9">
        <f t="shared" si="0"/>
        <v>676769.22</v>
      </c>
      <c r="L33" s="5"/>
      <c r="N33" s="2">
        <v>7</v>
      </c>
      <c r="O33" s="2">
        <v>2</v>
      </c>
      <c r="P33" s="5">
        <v>1202</v>
      </c>
      <c r="Q33" s="2" t="s">
        <v>573</v>
      </c>
      <c r="R33" s="5" t="s">
        <v>142</v>
      </c>
      <c r="S33" s="2">
        <v>2.9</v>
      </c>
      <c r="T33" s="2">
        <v>91.41</v>
      </c>
      <c r="U33" s="2">
        <v>26.61</v>
      </c>
      <c r="V33" s="2">
        <f t="shared" si="7"/>
        <v>118.02</v>
      </c>
      <c r="W33" s="5">
        <v>5958</v>
      </c>
      <c r="X33" s="9">
        <f t="shared" si="1"/>
        <v>703163.16</v>
      </c>
      <c r="Y33" s="5"/>
      <c r="AA33" s="2">
        <v>7</v>
      </c>
      <c r="AB33" s="2">
        <v>3</v>
      </c>
      <c r="AC33" s="5">
        <v>1202</v>
      </c>
      <c r="AD33" s="2" t="s">
        <v>574</v>
      </c>
      <c r="AE33" s="5" t="s">
        <v>142</v>
      </c>
      <c r="AF33" s="2">
        <v>2.9</v>
      </c>
      <c r="AG33" s="2">
        <v>89.23</v>
      </c>
      <c r="AH33" s="2">
        <v>25.98</v>
      </c>
      <c r="AI33" s="2">
        <f t="shared" si="2"/>
        <v>115.21</v>
      </c>
      <c r="AJ33" s="5">
        <v>5958</v>
      </c>
      <c r="AK33" s="9">
        <f t="shared" si="3"/>
        <v>686421.18</v>
      </c>
      <c r="AL33" s="5"/>
    </row>
    <row r="34" ht="20.1" customHeight="1" spans="1:38">
      <c r="A34" s="2">
        <v>7</v>
      </c>
      <c r="B34" s="2">
        <v>1</v>
      </c>
      <c r="C34" s="5">
        <v>1301</v>
      </c>
      <c r="D34" s="2" t="s">
        <v>575</v>
      </c>
      <c r="E34" s="5" t="s">
        <v>142</v>
      </c>
      <c r="F34" s="2">
        <v>2.9</v>
      </c>
      <c r="G34" s="2">
        <v>89.23</v>
      </c>
      <c r="H34" s="2">
        <v>25.98</v>
      </c>
      <c r="I34" s="2">
        <f t="shared" si="6"/>
        <v>115.21</v>
      </c>
      <c r="J34" s="5">
        <v>5988</v>
      </c>
      <c r="K34" s="9">
        <f t="shared" si="0"/>
        <v>689877.48</v>
      </c>
      <c r="L34" s="5"/>
      <c r="N34" s="2">
        <v>7</v>
      </c>
      <c r="O34" s="2">
        <v>2</v>
      </c>
      <c r="P34" s="5">
        <v>1301</v>
      </c>
      <c r="Q34" s="2" t="s">
        <v>576</v>
      </c>
      <c r="R34" s="5" t="s">
        <v>142</v>
      </c>
      <c r="S34" s="2">
        <v>2.9</v>
      </c>
      <c r="T34" s="2">
        <v>91.41</v>
      </c>
      <c r="U34" s="2">
        <v>26.61</v>
      </c>
      <c r="V34" s="2">
        <f t="shared" si="7"/>
        <v>118.02</v>
      </c>
      <c r="W34" s="5">
        <v>5988</v>
      </c>
      <c r="X34" s="9">
        <f t="shared" si="1"/>
        <v>706703.76</v>
      </c>
      <c r="Y34" s="5"/>
      <c r="AA34" s="2">
        <v>7</v>
      </c>
      <c r="AB34" s="2">
        <v>3</v>
      </c>
      <c r="AC34" s="5">
        <v>1301</v>
      </c>
      <c r="AD34" s="2" t="s">
        <v>577</v>
      </c>
      <c r="AE34" s="5" t="s">
        <v>142</v>
      </c>
      <c r="AF34" s="2">
        <v>2.9</v>
      </c>
      <c r="AG34" s="5">
        <v>87.98</v>
      </c>
      <c r="AH34" s="5">
        <v>25.61</v>
      </c>
      <c r="AI34" s="2">
        <f t="shared" si="2"/>
        <v>113.59</v>
      </c>
      <c r="AJ34" s="5">
        <v>5988</v>
      </c>
      <c r="AK34" s="9">
        <f t="shared" si="3"/>
        <v>680176.92</v>
      </c>
      <c r="AL34" s="5"/>
    </row>
    <row r="35" ht="20.1" customHeight="1" spans="1:38">
      <c r="A35" s="2">
        <v>7</v>
      </c>
      <c r="B35" s="2">
        <v>1</v>
      </c>
      <c r="C35" s="5">
        <v>1302</v>
      </c>
      <c r="D35" s="2" t="s">
        <v>578</v>
      </c>
      <c r="E35" s="5" t="s">
        <v>142</v>
      </c>
      <c r="F35" s="2">
        <v>2.9</v>
      </c>
      <c r="G35" s="5">
        <v>87.98</v>
      </c>
      <c r="H35" s="5">
        <v>25.61</v>
      </c>
      <c r="I35" s="2">
        <f t="shared" si="6"/>
        <v>113.59</v>
      </c>
      <c r="J35" s="5">
        <v>5988</v>
      </c>
      <c r="K35" s="9">
        <f t="shared" si="0"/>
        <v>680176.92</v>
      </c>
      <c r="L35" s="5"/>
      <c r="N35" s="2">
        <v>7</v>
      </c>
      <c r="O35" s="2">
        <v>2</v>
      </c>
      <c r="P35" s="5">
        <v>1302</v>
      </c>
      <c r="Q35" s="2" t="s">
        <v>579</v>
      </c>
      <c r="R35" s="5" t="s">
        <v>142</v>
      </c>
      <c r="S35" s="2">
        <v>2.9</v>
      </c>
      <c r="T35" s="2">
        <v>91.41</v>
      </c>
      <c r="U35" s="2">
        <v>26.61</v>
      </c>
      <c r="V35" s="2">
        <f t="shared" si="7"/>
        <v>118.02</v>
      </c>
      <c r="W35" s="5">
        <v>5988</v>
      </c>
      <c r="X35" s="9">
        <f t="shared" si="1"/>
        <v>706703.76</v>
      </c>
      <c r="Y35" s="5"/>
      <c r="AA35" s="2">
        <v>7</v>
      </c>
      <c r="AB35" s="2">
        <v>3</v>
      </c>
      <c r="AC35" s="5">
        <v>1302</v>
      </c>
      <c r="AD35" s="2" t="s">
        <v>580</v>
      </c>
      <c r="AE35" s="5" t="s">
        <v>142</v>
      </c>
      <c r="AF35" s="2">
        <v>2.9</v>
      </c>
      <c r="AG35" s="2">
        <v>89.23</v>
      </c>
      <c r="AH35" s="2">
        <v>25.98</v>
      </c>
      <c r="AI35" s="2">
        <f t="shared" si="2"/>
        <v>115.21</v>
      </c>
      <c r="AJ35" s="5">
        <v>5988</v>
      </c>
      <c r="AK35" s="9">
        <f t="shared" si="3"/>
        <v>689877.48</v>
      </c>
      <c r="AL35" s="5"/>
    </row>
    <row r="36" ht="20.1" customHeight="1" spans="1:38">
      <c r="A36" s="2">
        <v>7</v>
      </c>
      <c r="B36" s="2">
        <v>1</v>
      </c>
      <c r="C36" s="5">
        <v>1401</v>
      </c>
      <c r="D36" s="2" t="s">
        <v>581</v>
      </c>
      <c r="E36" s="5" t="s">
        <v>142</v>
      </c>
      <c r="F36" s="2">
        <v>2.9</v>
      </c>
      <c r="G36" s="2">
        <v>89.23</v>
      </c>
      <c r="H36" s="2">
        <v>25.98</v>
      </c>
      <c r="I36" s="2">
        <f t="shared" si="6"/>
        <v>115.21</v>
      </c>
      <c r="J36" s="5">
        <v>5928</v>
      </c>
      <c r="K36" s="9">
        <f t="shared" si="0"/>
        <v>682964.88</v>
      </c>
      <c r="L36" s="5"/>
      <c r="N36" s="2">
        <v>7</v>
      </c>
      <c r="O36" s="2">
        <v>2</v>
      </c>
      <c r="P36" s="5">
        <v>1401</v>
      </c>
      <c r="Q36" s="2" t="s">
        <v>582</v>
      </c>
      <c r="R36" s="5" t="s">
        <v>142</v>
      </c>
      <c r="S36" s="2">
        <v>2.9</v>
      </c>
      <c r="T36" s="2">
        <v>91.41</v>
      </c>
      <c r="U36" s="2">
        <v>26.61</v>
      </c>
      <c r="V36" s="2">
        <f t="shared" si="7"/>
        <v>118.02</v>
      </c>
      <c r="W36" s="5">
        <v>5928</v>
      </c>
      <c r="X36" s="9">
        <f t="shared" si="1"/>
        <v>699622.56</v>
      </c>
      <c r="Y36" s="5"/>
      <c r="AA36" s="2">
        <v>7</v>
      </c>
      <c r="AB36" s="2">
        <v>3</v>
      </c>
      <c r="AC36" s="5">
        <v>1401</v>
      </c>
      <c r="AD36" s="2" t="s">
        <v>583</v>
      </c>
      <c r="AE36" s="5" t="s">
        <v>142</v>
      </c>
      <c r="AF36" s="2">
        <v>2.9</v>
      </c>
      <c r="AG36" s="5">
        <v>87.98</v>
      </c>
      <c r="AH36" s="5">
        <v>25.61</v>
      </c>
      <c r="AI36" s="2">
        <f t="shared" si="2"/>
        <v>113.59</v>
      </c>
      <c r="AJ36" s="5">
        <v>5928</v>
      </c>
      <c r="AK36" s="9">
        <f t="shared" si="3"/>
        <v>673361.52</v>
      </c>
      <c r="AL36" s="5"/>
    </row>
    <row r="37" ht="20.1" customHeight="1" spans="1:38">
      <c r="A37" s="2">
        <v>7</v>
      </c>
      <c r="B37" s="2">
        <v>1</v>
      </c>
      <c r="C37" s="5">
        <v>1402</v>
      </c>
      <c r="D37" s="2" t="s">
        <v>584</v>
      </c>
      <c r="E37" s="5" t="s">
        <v>142</v>
      </c>
      <c r="F37" s="2">
        <v>2.9</v>
      </c>
      <c r="G37" s="5">
        <v>87.98</v>
      </c>
      <c r="H37" s="5">
        <v>25.61</v>
      </c>
      <c r="I37" s="2">
        <f t="shared" si="6"/>
        <v>113.59</v>
      </c>
      <c r="J37" s="5">
        <v>5928</v>
      </c>
      <c r="K37" s="9">
        <f t="shared" si="0"/>
        <v>673361.52</v>
      </c>
      <c r="L37" s="5"/>
      <c r="N37" s="2">
        <v>7</v>
      </c>
      <c r="O37" s="2">
        <v>2</v>
      </c>
      <c r="P37" s="5">
        <v>1402</v>
      </c>
      <c r="Q37" s="2" t="s">
        <v>585</v>
      </c>
      <c r="R37" s="5" t="s">
        <v>142</v>
      </c>
      <c r="S37" s="2">
        <v>2.9</v>
      </c>
      <c r="T37" s="2">
        <v>91.41</v>
      </c>
      <c r="U37" s="2">
        <v>26.61</v>
      </c>
      <c r="V37" s="2">
        <f t="shared" si="7"/>
        <v>118.02</v>
      </c>
      <c r="W37" s="5">
        <v>5928</v>
      </c>
      <c r="X37" s="9">
        <f t="shared" si="1"/>
        <v>699622.56</v>
      </c>
      <c r="Y37" s="5"/>
      <c r="AA37" s="2">
        <v>7</v>
      </c>
      <c r="AB37" s="2">
        <v>3</v>
      </c>
      <c r="AC37" s="5">
        <v>1402</v>
      </c>
      <c r="AD37" s="2" t="s">
        <v>586</v>
      </c>
      <c r="AE37" s="5" t="s">
        <v>142</v>
      </c>
      <c r="AF37" s="2">
        <v>2.9</v>
      </c>
      <c r="AG37" s="2">
        <v>89.23</v>
      </c>
      <c r="AH37" s="2">
        <v>25.98</v>
      </c>
      <c r="AI37" s="2">
        <f t="shared" si="2"/>
        <v>115.21</v>
      </c>
      <c r="AJ37" s="5">
        <v>5928</v>
      </c>
      <c r="AK37" s="9">
        <f t="shared" si="3"/>
        <v>682964.88</v>
      </c>
      <c r="AL37" s="5"/>
    </row>
    <row r="38" ht="20.1" customHeight="1" spans="1:38">
      <c r="A38" s="2">
        <v>7</v>
      </c>
      <c r="B38" s="2">
        <v>1</v>
      </c>
      <c r="C38" s="5">
        <v>1501</v>
      </c>
      <c r="D38" s="2" t="s">
        <v>587</v>
      </c>
      <c r="E38" s="5" t="s">
        <v>142</v>
      </c>
      <c r="F38" s="2">
        <v>2.9</v>
      </c>
      <c r="G38" s="2">
        <v>89.23</v>
      </c>
      <c r="H38" s="2">
        <v>25.98</v>
      </c>
      <c r="I38" s="2">
        <f t="shared" si="6"/>
        <v>115.21</v>
      </c>
      <c r="J38" s="5">
        <v>5988</v>
      </c>
      <c r="K38" s="9">
        <f t="shared" si="0"/>
        <v>689877.48</v>
      </c>
      <c r="L38" s="5"/>
      <c r="N38" s="2">
        <v>7</v>
      </c>
      <c r="O38" s="2">
        <v>2</v>
      </c>
      <c r="P38" s="5">
        <v>1501</v>
      </c>
      <c r="Q38" s="2" t="s">
        <v>588</v>
      </c>
      <c r="R38" s="5" t="s">
        <v>142</v>
      </c>
      <c r="S38" s="2">
        <v>2.9</v>
      </c>
      <c r="T38" s="2">
        <v>91.41</v>
      </c>
      <c r="U38" s="2">
        <v>26.61</v>
      </c>
      <c r="V38" s="2">
        <f t="shared" si="7"/>
        <v>118.02</v>
      </c>
      <c r="W38" s="5">
        <v>5988</v>
      </c>
      <c r="X38" s="9">
        <f t="shared" si="1"/>
        <v>706703.76</v>
      </c>
      <c r="Y38" s="5"/>
      <c r="AA38" s="2">
        <v>7</v>
      </c>
      <c r="AB38" s="2">
        <v>3</v>
      </c>
      <c r="AC38" s="5">
        <v>1501</v>
      </c>
      <c r="AD38" s="2" t="s">
        <v>589</v>
      </c>
      <c r="AE38" s="5" t="s">
        <v>142</v>
      </c>
      <c r="AF38" s="2">
        <v>2.9</v>
      </c>
      <c r="AG38" s="5">
        <v>87.98</v>
      </c>
      <c r="AH38" s="5">
        <v>25.61</v>
      </c>
      <c r="AI38" s="2">
        <f t="shared" si="2"/>
        <v>113.59</v>
      </c>
      <c r="AJ38" s="5">
        <v>5988</v>
      </c>
      <c r="AK38" s="9">
        <f t="shared" si="3"/>
        <v>680176.92</v>
      </c>
      <c r="AL38" s="5"/>
    </row>
    <row r="39" ht="20.1" customHeight="1" spans="1:38">
      <c r="A39" s="2">
        <v>7</v>
      </c>
      <c r="B39" s="2">
        <v>1</v>
      </c>
      <c r="C39" s="5">
        <v>1502</v>
      </c>
      <c r="D39" s="2" t="s">
        <v>590</v>
      </c>
      <c r="E39" s="5" t="s">
        <v>142</v>
      </c>
      <c r="F39" s="2">
        <v>2.9</v>
      </c>
      <c r="G39" s="5">
        <v>87.98</v>
      </c>
      <c r="H39" s="5">
        <v>25.61</v>
      </c>
      <c r="I39" s="2">
        <f t="shared" si="6"/>
        <v>113.59</v>
      </c>
      <c r="J39" s="5">
        <v>5988</v>
      </c>
      <c r="K39" s="9">
        <f t="shared" si="0"/>
        <v>680176.92</v>
      </c>
      <c r="L39" s="5"/>
      <c r="N39" s="2">
        <v>7</v>
      </c>
      <c r="O39" s="2">
        <v>2</v>
      </c>
      <c r="P39" s="5">
        <v>1502</v>
      </c>
      <c r="Q39" s="2" t="s">
        <v>591</v>
      </c>
      <c r="R39" s="5" t="s">
        <v>142</v>
      </c>
      <c r="S39" s="2">
        <v>2.9</v>
      </c>
      <c r="T39" s="2">
        <v>91.41</v>
      </c>
      <c r="U39" s="2">
        <v>26.61</v>
      </c>
      <c r="V39" s="2">
        <f t="shared" si="7"/>
        <v>118.02</v>
      </c>
      <c r="W39" s="5">
        <v>5988</v>
      </c>
      <c r="X39" s="9">
        <f t="shared" si="1"/>
        <v>706703.76</v>
      </c>
      <c r="Y39" s="5"/>
      <c r="AA39" s="2">
        <v>7</v>
      </c>
      <c r="AB39" s="2">
        <v>3</v>
      </c>
      <c r="AC39" s="5">
        <v>1502</v>
      </c>
      <c r="AD39" s="2" t="s">
        <v>592</v>
      </c>
      <c r="AE39" s="5" t="s">
        <v>142</v>
      </c>
      <c r="AF39" s="2">
        <v>2.9</v>
      </c>
      <c r="AG39" s="2">
        <v>89.23</v>
      </c>
      <c r="AH39" s="2">
        <v>25.98</v>
      </c>
      <c r="AI39" s="2">
        <f t="shared" si="2"/>
        <v>115.21</v>
      </c>
      <c r="AJ39" s="5">
        <v>5988</v>
      </c>
      <c r="AK39" s="9">
        <f t="shared" si="3"/>
        <v>689877.48</v>
      </c>
      <c r="AL39" s="5"/>
    </row>
    <row r="40" ht="20.1" customHeight="1" spans="1:38">
      <c r="A40" s="2">
        <v>7</v>
      </c>
      <c r="B40" s="2">
        <v>1</v>
      </c>
      <c r="C40" s="5">
        <v>1601</v>
      </c>
      <c r="D40" s="2" t="s">
        <v>593</v>
      </c>
      <c r="E40" s="5" t="s">
        <v>142</v>
      </c>
      <c r="F40" s="2">
        <v>2.9</v>
      </c>
      <c r="G40" s="2">
        <v>89.23</v>
      </c>
      <c r="H40" s="2">
        <v>25.98</v>
      </c>
      <c r="I40" s="2">
        <f t="shared" si="6"/>
        <v>115.21</v>
      </c>
      <c r="J40" s="5">
        <v>5958</v>
      </c>
      <c r="K40" s="9">
        <f t="shared" si="0"/>
        <v>686421.18</v>
      </c>
      <c r="L40" s="5"/>
      <c r="N40" s="2">
        <v>7</v>
      </c>
      <c r="O40" s="2">
        <v>2</v>
      </c>
      <c r="P40" s="5">
        <v>1601</v>
      </c>
      <c r="Q40" s="2" t="s">
        <v>594</v>
      </c>
      <c r="R40" s="5" t="s">
        <v>142</v>
      </c>
      <c r="S40" s="2">
        <v>2.9</v>
      </c>
      <c r="T40" s="2">
        <v>91.41</v>
      </c>
      <c r="U40" s="2">
        <v>26.61</v>
      </c>
      <c r="V40" s="2">
        <f t="shared" si="7"/>
        <v>118.02</v>
      </c>
      <c r="W40" s="5">
        <v>5958</v>
      </c>
      <c r="X40" s="9">
        <f t="shared" si="1"/>
        <v>703163.16</v>
      </c>
      <c r="Y40" s="5"/>
      <c r="AA40" s="2">
        <v>7</v>
      </c>
      <c r="AB40" s="2">
        <v>3</v>
      </c>
      <c r="AC40" s="5">
        <v>1601</v>
      </c>
      <c r="AD40" s="2" t="s">
        <v>595</v>
      </c>
      <c r="AE40" s="5" t="s">
        <v>142</v>
      </c>
      <c r="AF40" s="2">
        <v>2.9</v>
      </c>
      <c r="AG40" s="5">
        <v>87.98</v>
      </c>
      <c r="AH40" s="5">
        <v>25.61</v>
      </c>
      <c r="AI40" s="2">
        <f t="shared" si="2"/>
        <v>113.59</v>
      </c>
      <c r="AJ40" s="5">
        <v>5958</v>
      </c>
      <c r="AK40" s="9">
        <f t="shared" si="3"/>
        <v>676769.22</v>
      </c>
      <c r="AL40" s="5"/>
    </row>
    <row r="41" ht="20.1" customHeight="1" spans="1:38">
      <c r="A41" s="2">
        <v>7</v>
      </c>
      <c r="B41" s="2">
        <v>1</v>
      </c>
      <c r="C41" s="5">
        <v>1602</v>
      </c>
      <c r="D41" s="2" t="s">
        <v>596</v>
      </c>
      <c r="E41" s="5" t="s">
        <v>142</v>
      </c>
      <c r="F41" s="2">
        <v>2.9</v>
      </c>
      <c r="G41" s="5">
        <v>87.98</v>
      </c>
      <c r="H41" s="5">
        <v>25.61</v>
      </c>
      <c r="I41" s="2">
        <f t="shared" si="6"/>
        <v>113.59</v>
      </c>
      <c r="J41" s="5">
        <v>5958</v>
      </c>
      <c r="K41" s="9">
        <f t="shared" si="0"/>
        <v>676769.22</v>
      </c>
      <c r="L41" s="5"/>
      <c r="N41" s="2">
        <v>7</v>
      </c>
      <c r="O41" s="2">
        <v>2</v>
      </c>
      <c r="P41" s="5">
        <v>1602</v>
      </c>
      <c r="Q41" s="2" t="s">
        <v>597</v>
      </c>
      <c r="R41" s="5" t="s">
        <v>142</v>
      </c>
      <c r="S41" s="2">
        <v>2.9</v>
      </c>
      <c r="T41" s="2">
        <v>91.41</v>
      </c>
      <c r="U41" s="2">
        <v>26.61</v>
      </c>
      <c r="V41" s="2">
        <f t="shared" si="7"/>
        <v>118.02</v>
      </c>
      <c r="W41" s="5">
        <v>5958</v>
      </c>
      <c r="X41" s="9">
        <f t="shared" si="1"/>
        <v>703163.16</v>
      </c>
      <c r="Y41" s="5"/>
      <c r="AA41" s="2">
        <v>7</v>
      </c>
      <c r="AB41" s="2">
        <v>3</v>
      </c>
      <c r="AC41" s="5">
        <v>1602</v>
      </c>
      <c r="AD41" s="2" t="s">
        <v>598</v>
      </c>
      <c r="AE41" s="5" t="s">
        <v>142</v>
      </c>
      <c r="AF41" s="2">
        <v>2.9</v>
      </c>
      <c r="AG41" s="2">
        <v>89.23</v>
      </c>
      <c r="AH41" s="2">
        <v>25.98</v>
      </c>
      <c r="AI41" s="2">
        <f t="shared" si="2"/>
        <v>115.21</v>
      </c>
      <c r="AJ41" s="5">
        <v>5958</v>
      </c>
      <c r="AK41" s="9">
        <f t="shared" si="3"/>
        <v>686421.18</v>
      </c>
      <c r="AL41" s="5"/>
    </row>
    <row r="42" ht="20.1" customHeight="1" spans="1:38">
      <c r="A42" s="2">
        <v>7</v>
      </c>
      <c r="B42" s="2">
        <v>1</v>
      </c>
      <c r="C42" s="5">
        <v>1701</v>
      </c>
      <c r="D42" s="2" t="s">
        <v>599</v>
      </c>
      <c r="E42" s="5" t="s">
        <v>142</v>
      </c>
      <c r="F42" s="2">
        <v>2.9</v>
      </c>
      <c r="G42" s="2">
        <v>89.23</v>
      </c>
      <c r="H42" s="2">
        <v>25.98</v>
      </c>
      <c r="I42" s="2">
        <f t="shared" si="6"/>
        <v>115.21</v>
      </c>
      <c r="J42" s="5">
        <v>5928</v>
      </c>
      <c r="K42" s="9">
        <f t="shared" si="0"/>
        <v>682964.88</v>
      </c>
      <c r="L42" s="5"/>
      <c r="N42" s="2">
        <v>7</v>
      </c>
      <c r="O42" s="2">
        <v>2</v>
      </c>
      <c r="P42" s="5">
        <v>1701</v>
      </c>
      <c r="Q42" s="2" t="s">
        <v>600</v>
      </c>
      <c r="R42" s="5" t="s">
        <v>142</v>
      </c>
      <c r="S42" s="2">
        <v>2.9</v>
      </c>
      <c r="T42" s="2">
        <v>91.41</v>
      </c>
      <c r="U42" s="2">
        <v>26.61</v>
      </c>
      <c r="V42" s="2">
        <f t="shared" si="7"/>
        <v>118.02</v>
      </c>
      <c r="W42" s="5">
        <v>5928</v>
      </c>
      <c r="X42" s="9">
        <f t="shared" si="1"/>
        <v>699622.56</v>
      </c>
      <c r="Y42" s="5"/>
      <c r="AA42" s="2">
        <v>7</v>
      </c>
      <c r="AB42" s="2">
        <v>3</v>
      </c>
      <c r="AC42" s="5">
        <v>1701</v>
      </c>
      <c r="AD42" s="2" t="s">
        <v>601</v>
      </c>
      <c r="AE42" s="5" t="s">
        <v>142</v>
      </c>
      <c r="AF42" s="2">
        <v>2.9</v>
      </c>
      <c r="AG42" s="5">
        <v>87.98</v>
      </c>
      <c r="AH42" s="5">
        <v>25.61</v>
      </c>
      <c r="AI42" s="2">
        <f t="shared" si="2"/>
        <v>113.59</v>
      </c>
      <c r="AJ42" s="5">
        <v>5928</v>
      </c>
      <c r="AK42" s="9">
        <f t="shared" si="3"/>
        <v>673361.52</v>
      </c>
      <c r="AL42" s="5"/>
    </row>
    <row r="43" ht="20.1" customHeight="1" spans="1:38">
      <c r="A43" s="2">
        <v>7</v>
      </c>
      <c r="B43" s="2">
        <v>1</v>
      </c>
      <c r="C43" s="5">
        <v>1702</v>
      </c>
      <c r="D43" s="2" t="s">
        <v>602</v>
      </c>
      <c r="E43" s="5" t="s">
        <v>142</v>
      </c>
      <c r="F43" s="2">
        <v>2.9</v>
      </c>
      <c r="G43" s="5">
        <v>87.98</v>
      </c>
      <c r="H43" s="5">
        <v>25.61</v>
      </c>
      <c r="I43" s="2">
        <f t="shared" si="6"/>
        <v>113.59</v>
      </c>
      <c r="J43" s="5">
        <v>5928</v>
      </c>
      <c r="K43" s="9">
        <f t="shared" si="0"/>
        <v>673361.52</v>
      </c>
      <c r="L43" s="5"/>
      <c r="N43" s="2">
        <v>7</v>
      </c>
      <c r="O43" s="2">
        <v>2</v>
      </c>
      <c r="P43" s="5">
        <v>1702</v>
      </c>
      <c r="Q43" s="2" t="s">
        <v>603</v>
      </c>
      <c r="R43" s="5" t="s">
        <v>142</v>
      </c>
      <c r="S43" s="2">
        <v>2.9</v>
      </c>
      <c r="T43" s="2">
        <v>91.41</v>
      </c>
      <c r="U43" s="2">
        <v>26.61</v>
      </c>
      <c r="V43" s="2">
        <f t="shared" si="7"/>
        <v>118.02</v>
      </c>
      <c r="W43" s="5">
        <v>5928</v>
      </c>
      <c r="X43" s="9">
        <f t="shared" si="1"/>
        <v>699622.56</v>
      </c>
      <c r="Y43" s="5"/>
      <c r="AA43" s="2">
        <v>7</v>
      </c>
      <c r="AB43" s="2">
        <v>3</v>
      </c>
      <c r="AC43" s="5">
        <v>1702</v>
      </c>
      <c r="AD43" s="2" t="s">
        <v>604</v>
      </c>
      <c r="AE43" s="5" t="s">
        <v>142</v>
      </c>
      <c r="AF43" s="2">
        <v>2.9</v>
      </c>
      <c r="AG43" s="2">
        <v>89.23</v>
      </c>
      <c r="AH43" s="2">
        <v>25.98</v>
      </c>
      <c r="AI43" s="2">
        <f t="shared" si="2"/>
        <v>115.21</v>
      </c>
      <c r="AJ43" s="5">
        <v>5928</v>
      </c>
      <c r="AK43" s="9">
        <f t="shared" si="3"/>
        <v>682964.88</v>
      </c>
      <c r="AL43" s="5"/>
    </row>
    <row r="44" ht="20.1" customHeight="1" spans="1:38">
      <c r="A44" s="2">
        <v>7</v>
      </c>
      <c r="B44" s="2">
        <v>1</v>
      </c>
      <c r="C44" s="5">
        <v>1801</v>
      </c>
      <c r="D44" s="2" t="s">
        <v>605</v>
      </c>
      <c r="E44" s="5" t="s">
        <v>142</v>
      </c>
      <c r="F44" s="2">
        <v>2.9</v>
      </c>
      <c r="G44" s="2">
        <v>89.23</v>
      </c>
      <c r="H44" s="2">
        <v>25.98</v>
      </c>
      <c r="I44" s="2">
        <f t="shared" si="6"/>
        <v>115.21</v>
      </c>
      <c r="J44" s="5">
        <v>5888</v>
      </c>
      <c r="K44" s="9">
        <f t="shared" si="0"/>
        <v>678356.48</v>
      </c>
      <c r="L44" s="5"/>
      <c r="N44" s="2">
        <v>7</v>
      </c>
      <c r="O44" s="2">
        <v>2</v>
      </c>
      <c r="P44" s="5">
        <v>1801</v>
      </c>
      <c r="Q44" s="2" t="s">
        <v>606</v>
      </c>
      <c r="R44" s="5" t="s">
        <v>142</v>
      </c>
      <c r="S44" s="2">
        <v>2.9</v>
      </c>
      <c r="T44" s="2">
        <v>91.41</v>
      </c>
      <c r="U44" s="2">
        <v>26.61</v>
      </c>
      <c r="V44" s="2">
        <f t="shared" si="7"/>
        <v>118.02</v>
      </c>
      <c r="W44" s="5">
        <v>5888</v>
      </c>
      <c r="X44" s="9">
        <f t="shared" si="1"/>
        <v>694901.76</v>
      </c>
      <c r="Y44" s="5"/>
      <c r="AA44" s="2">
        <v>7</v>
      </c>
      <c r="AB44" s="2">
        <v>3</v>
      </c>
      <c r="AC44" s="5">
        <v>1801</v>
      </c>
      <c r="AD44" s="2" t="s">
        <v>607</v>
      </c>
      <c r="AE44" s="5" t="s">
        <v>142</v>
      </c>
      <c r="AF44" s="2">
        <v>2.9</v>
      </c>
      <c r="AG44" s="5">
        <v>87.98</v>
      </c>
      <c r="AH44" s="5">
        <v>25.61</v>
      </c>
      <c r="AI44" s="2">
        <f t="shared" si="2"/>
        <v>113.59</v>
      </c>
      <c r="AJ44" s="5">
        <v>5888</v>
      </c>
      <c r="AK44" s="9">
        <f t="shared" si="3"/>
        <v>668817.92</v>
      </c>
      <c r="AL44" s="5"/>
    </row>
    <row r="45" ht="20.1" customHeight="1" spans="1:38">
      <c r="A45" s="2">
        <v>7</v>
      </c>
      <c r="B45" s="2">
        <v>1</v>
      </c>
      <c r="C45" s="5">
        <v>1802</v>
      </c>
      <c r="D45" s="2" t="s">
        <v>608</v>
      </c>
      <c r="E45" s="5" t="s">
        <v>142</v>
      </c>
      <c r="F45" s="2">
        <v>2.9</v>
      </c>
      <c r="G45" s="5">
        <v>87.98</v>
      </c>
      <c r="H45" s="5">
        <v>25.61</v>
      </c>
      <c r="I45" s="2">
        <f t="shared" si="6"/>
        <v>113.59</v>
      </c>
      <c r="J45" s="5">
        <v>5888</v>
      </c>
      <c r="K45" s="9">
        <f t="shared" si="0"/>
        <v>668817.92</v>
      </c>
      <c r="L45" s="5"/>
      <c r="N45" s="2">
        <v>7</v>
      </c>
      <c r="O45" s="2">
        <v>2</v>
      </c>
      <c r="P45" s="5">
        <v>1802</v>
      </c>
      <c r="Q45" s="2" t="s">
        <v>609</v>
      </c>
      <c r="R45" s="5" t="s">
        <v>142</v>
      </c>
      <c r="S45" s="2">
        <v>2.9</v>
      </c>
      <c r="T45" s="2">
        <v>91.41</v>
      </c>
      <c r="U45" s="2">
        <v>26.61</v>
      </c>
      <c r="V45" s="2">
        <f t="shared" si="7"/>
        <v>118.02</v>
      </c>
      <c r="W45" s="5">
        <v>5888</v>
      </c>
      <c r="X45" s="9">
        <f t="shared" si="1"/>
        <v>694901.76</v>
      </c>
      <c r="Y45" s="5"/>
      <c r="AA45" s="2">
        <v>7</v>
      </c>
      <c r="AB45" s="2">
        <v>3</v>
      </c>
      <c r="AC45" s="5">
        <v>1802</v>
      </c>
      <c r="AD45" s="2" t="s">
        <v>610</v>
      </c>
      <c r="AE45" s="5" t="s">
        <v>142</v>
      </c>
      <c r="AF45" s="2">
        <v>2.9</v>
      </c>
      <c r="AG45" s="2">
        <v>89.23</v>
      </c>
      <c r="AH45" s="2">
        <v>25.98</v>
      </c>
      <c r="AI45" s="2">
        <f t="shared" si="2"/>
        <v>115.21</v>
      </c>
      <c r="AJ45" s="5">
        <v>5888</v>
      </c>
      <c r="AK45" s="9">
        <f t="shared" si="3"/>
        <v>678356.48</v>
      </c>
      <c r="AL45" s="5"/>
    </row>
    <row r="46" ht="20.1" customHeight="1" spans="1:38">
      <c r="A46" s="2">
        <v>7</v>
      </c>
      <c r="B46" s="2">
        <v>1</v>
      </c>
      <c r="C46" s="5">
        <v>1901</v>
      </c>
      <c r="D46" s="2" t="s">
        <v>611</v>
      </c>
      <c r="E46" s="5" t="s">
        <v>142</v>
      </c>
      <c r="F46" s="2">
        <v>2.9</v>
      </c>
      <c r="G46" s="2">
        <v>89.23</v>
      </c>
      <c r="H46" s="2">
        <v>25.98</v>
      </c>
      <c r="I46" s="2">
        <f t="shared" si="6"/>
        <v>115.21</v>
      </c>
      <c r="J46" s="5">
        <v>5928</v>
      </c>
      <c r="K46" s="9">
        <f t="shared" si="0"/>
        <v>682964.88</v>
      </c>
      <c r="L46" s="5"/>
      <c r="N46" s="2">
        <v>7</v>
      </c>
      <c r="O46" s="2">
        <v>2</v>
      </c>
      <c r="P46" s="5">
        <v>1901</v>
      </c>
      <c r="Q46" s="2" t="s">
        <v>612</v>
      </c>
      <c r="R46" s="5" t="s">
        <v>142</v>
      </c>
      <c r="S46" s="2">
        <v>2.9</v>
      </c>
      <c r="T46" s="2">
        <v>91.41</v>
      </c>
      <c r="U46" s="2">
        <v>26.61</v>
      </c>
      <c r="V46" s="2">
        <f t="shared" si="7"/>
        <v>118.02</v>
      </c>
      <c r="W46" s="5">
        <v>5928</v>
      </c>
      <c r="X46" s="9">
        <f t="shared" si="1"/>
        <v>699622.56</v>
      </c>
      <c r="Y46" s="5"/>
      <c r="AA46" s="2">
        <v>7</v>
      </c>
      <c r="AB46" s="2">
        <v>3</v>
      </c>
      <c r="AC46" s="5">
        <v>1901</v>
      </c>
      <c r="AD46" s="2" t="s">
        <v>613</v>
      </c>
      <c r="AE46" s="5" t="s">
        <v>142</v>
      </c>
      <c r="AF46" s="2">
        <v>2.9</v>
      </c>
      <c r="AG46" s="5">
        <v>87.98</v>
      </c>
      <c r="AH46" s="5">
        <v>25.61</v>
      </c>
      <c r="AI46" s="2">
        <f t="shared" si="2"/>
        <v>113.59</v>
      </c>
      <c r="AJ46" s="5">
        <v>5928</v>
      </c>
      <c r="AK46" s="9">
        <f t="shared" si="3"/>
        <v>673361.52</v>
      </c>
      <c r="AL46" s="5"/>
    </row>
    <row r="47" ht="20.1" customHeight="1" spans="1:38">
      <c r="A47" s="2">
        <v>7</v>
      </c>
      <c r="B47" s="2">
        <v>1</v>
      </c>
      <c r="C47" s="5">
        <v>1902</v>
      </c>
      <c r="D47" s="2" t="s">
        <v>614</v>
      </c>
      <c r="E47" s="5" t="s">
        <v>142</v>
      </c>
      <c r="F47" s="2">
        <v>2.9</v>
      </c>
      <c r="G47" s="5">
        <v>87.98</v>
      </c>
      <c r="H47" s="5">
        <v>25.61</v>
      </c>
      <c r="I47" s="2">
        <f t="shared" si="6"/>
        <v>113.59</v>
      </c>
      <c r="J47" s="5">
        <v>5928</v>
      </c>
      <c r="K47" s="9">
        <f t="shared" si="0"/>
        <v>673361.52</v>
      </c>
      <c r="L47" s="5"/>
      <c r="N47" s="2">
        <v>7</v>
      </c>
      <c r="O47" s="2">
        <v>2</v>
      </c>
      <c r="P47" s="5">
        <v>1902</v>
      </c>
      <c r="Q47" s="2" t="s">
        <v>615</v>
      </c>
      <c r="R47" s="5" t="s">
        <v>142</v>
      </c>
      <c r="S47" s="2">
        <v>2.9</v>
      </c>
      <c r="T47" s="2">
        <v>91.41</v>
      </c>
      <c r="U47" s="2">
        <v>26.61</v>
      </c>
      <c r="V47" s="2">
        <f t="shared" si="7"/>
        <v>118.02</v>
      </c>
      <c r="W47" s="5">
        <v>5928</v>
      </c>
      <c r="X47" s="9">
        <f t="shared" si="1"/>
        <v>699622.56</v>
      </c>
      <c r="Y47" s="5"/>
      <c r="AA47" s="2">
        <v>7</v>
      </c>
      <c r="AB47" s="2">
        <v>3</v>
      </c>
      <c r="AC47" s="5">
        <v>1902</v>
      </c>
      <c r="AD47" s="2" t="s">
        <v>616</v>
      </c>
      <c r="AE47" s="5" t="s">
        <v>142</v>
      </c>
      <c r="AF47" s="2">
        <v>2.9</v>
      </c>
      <c r="AG47" s="2">
        <v>89.23</v>
      </c>
      <c r="AH47" s="2">
        <v>25.98</v>
      </c>
      <c r="AI47" s="2">
        <f t="shared" si="2"/>
        <v>115.21</v>
      </c>
      <c r="AJ47" s="5">
        <v>5928</v>
      </c>
      <c r="AK47" s="9">
        <f t="shared" si="3"/>
        <v>682964.88</v>
      </c>
      <c r="AL47" s="5"/>
    </row>
    <row r="48" ht="20.1" customHeight="1" spans="1:38">
      <c r="A48" s="2">
        <v>7</v>
      </c>
      <c r="B48" s="2">
        <v>1</v>
      </c>
      <c r="C48" s="5">
        <v>2001</v>
      </c>
      <c r="D48" s="2" t="s">
        <v>617</v>
      </c>
      <c r="E48" s="5" t="s">
        <v>142</v>
      </c>
      <c r="F48" s="2">
        <v>2.9</v>
      </c>
      <c r="G48" s="2">
        <v>89.23</v>
      </c>
      <c r="H48" s="2">
        <v>25.98</v>
      </c>
      <c r="I48" s="2">
        <f t="shared" si="6"/>
        <v>115.21</v>
      </c>
      <c r="J48" s="5">
        <v>5888</v>
      </c>
      <c r="K48" s="9">
        <f t="shared" si="0"/>
        <v>678356.48</v>
      </c>
      <c r="L48" s="5"/>
      <c r="N48" s="2">
        <v>7</v>
      </c>
      <c r="O48" s="2">
        <v>2</v>
      </c>
      <c r="P48" s="5">
        <v>2001</v>
      </c>
      <c r="Q48" s="2" t="s">
        <v>618</v>
      </c>
      <c r="R48" s="5" t="s">
        <v>142</v>
      </c>
      <c r="S48" s="2">
        <v>2.9</v>
      </c>
      <c r="T48" s="2">
        <v>91.41</v>
      </c>
      <c r="U48" s="2">
        <v>26.61</v>
      </c>
      <c r="V48" s="2">
        <f t="shared" si="7"/>
        <v>118.02</v>
      </c>
      <c r="W48" s="5">
        <v>5888</v>
      </c>
      <c r="X48" s="9">
        <f t="shared" si="1"/>
        <v>694901.76</v>
      </c>
      <c r="Y48" s="5"/>
      <c r="AA48" s="2">
        <v>7</v>
      </c>
      <c r="AB48" s="2">
        <v>3</v>
      </c>
      <c r="AC48" s="5">
        <v>2001</v>
      </c>
      <c r="AD48" s="2" t="s">
        <v>619</v>
      </c>
      <c r="AE48" s="5" t="s">
        <v>142</v>
      </c>
      <c r="AF48" s="2">
        <v>2.9</v>
      </c>
      <c r="AG48" s="5">
        <v>87.98</v>
      </c>
      <c r="AH48" s="5">
        <v>25.61</v>
      </c>
      <c r="AI48" s="2">
        <f t="shared" si="2"/>
        <v>113.59</v>
      </c>
      <c r="AJ48" s="5">
        <v>5888</v>
      </c>
      <c r="AK48" s="9">
        <f t="shared" si="3"/>
        <v>668817.92</v>
      </c>
      <c r="AL48" s="5"/>
    </row>
    <row r="49" ht="20.1" customHeight="1" spans="1:38">
      <c r="A49" s="2">
        <v>7</v>
      </c>
      <c r="B49" s="2">
        <v>1</v>
      </c>
      <c r="C49" s="5">
        <v>2002</v>
      </c>
      <c r="D49" s="2" t="s">
        <v>620</v>
      </c>
      <c r="E49" s="5" t="s">
        <v>142</v>
      </c>
      <c r="F49" s="2">
        <v>2.9</v>
      </c>
      <c r="G49" s="5">
        <v>87.98</v>
      </c>
      <c r="H49" s="5">
        <v>25.61</v>
      </c>
      <c r="I49" s="2">
        <f t="shared" si="6"/>
        <v>113.59</v>
      </c>
      <c r="J49" s="5">
        <v>5888</v>
      </c>
      <c r="K49" s="9">
        <f t="shared" si="0"/>
        <v>668817.92</v>
      </c>
      <c r="L49" s="5"/>
      <c r="N49" s="2">
        <v>7</v>
      </c>
      <c r="O49" s="2">
        <v>2</v>
      </c>
      <c r="P49" s="5">
        <v>2002</v>
      </c>
      <c r="Q49" s="2" t="s">
        <v>621</v>
      </c>
      <c r="R49" s="5" t="s">
        <v>142</v>
      </c>
      <c r="S49" s="2">
        <v>2.9</v>
      </c>
      <c r="T49" s="2">
        <v>91.41</v>
      </c>
      <c r="U49" s="2">
        <v>26.61</v>
      </c>
      <c r="V49" s="2">
        <f t="shared" si="7"/>
        <v>118.02</v>
      </c>
      <c r="W49" s="5">
        <v>5888</v>
      </c>
      <c r="X49" s="9">
        <f t="shared" si="1"/>
        <v>694901.76</v>
      </c>
      <c r="Y49" s="5"/>
      <c r="AA49" s="2">
        <v>7</v>
      </c>
      <c r="AB49" s="2">
        <v>3</v>
      </c>
      <c r="AC49" s="5">
        <v>2002</v>
      </c>
      <c r="AD49" s="2" t="s">
        <v>622</v>
      </c>
      <c r="AE49" s="5" t="s">
        <v>142</v>
      </c>
      <c r="AF49" s="2">
        <v>2.9</v>
      </c>
      <c r="AG49" s="2">
        <v>89.23</v>
      </c>
      <c r="AH49" s="2">
        <v>25.98</v>
      </c>
      <c r="AI49" s="2">
        <f t="shared" si="2"/>
        <v>115.21</v>
      </c>
      <c r="AJ49" s="5">
        <v>5888</v>
      </c>
      <c r="AK49" s="9">
        <f t="shared" si="3"/>
        <v>678356.48</v>
      </c>
      <c r="AL49" s="5"/>
    </row>
    <row r="50" ht="20.1" customHeight="1" spans="1:38">
      <c r="A50" s="2" t="s">
        <v>69</v>
      </c>
      <c r="B50" s="5"/>
      <c r="C50" s="5"/>
      <c r="D50" s="6"/>
      <c r="E50" s="5"/>
      <c r="F50" s="2"/>
      <c r="G50" s="5"/>
      <c r="H50" s="5"/>
      <c r="I50" s="2">
        <f>SUM(I10:I49)</f>
        <v>4576</v>
      </c>
      <c r="J50" s="5"/>
      <c r="K50" s="9">
        <f>SUM(K10:K49)</f>
        <v>26863408</v>
      </c>
      <c r="L50" s="5"/>
      <c r="N50" s="2" t="s">
        <v>69</v>
      </c>
      <c r="O50" s="5"/>
      <c r="P50" s="5"/>
      <c r="Q50" s="6"/>
      <c r="R50" s="5"/>
      <c r="S50" s="2"/>
      <c r="T50" s="5"/>
      <c r="U50" s="5"/>
      <c r="V50" s="2">
        <f>SUM(V10:V49)</f>
        <v>4720.8</v>
      </c>
      <c r="W50" s="5"/>
      <c r="X50" s="9">
        <f>SUM(X10:X49)</f>
        <v>27713456.4</v>
      </c>
      <c r="Y50" s="5"/>
      <c r="AA50" s="2" t="s">
        <v>69</v>
      </c>
      <c r="AB50" s="5"/>
      <c r="AC50" s="5"/>
      <c r="AD50" s="6"/>
      <c r="AE50" s="5"/>
      <c r="AF50" s="2"/>
      <c r="AG50" s="5"/>
      <c r="AH50" s="5"/>
      <c r="AI50" s="2">
        <f>SUM(AI10:AI49)</f>
        <v>4576</v>
      </c>
      <c r="AJ50" s="5"/>
      <c r="AK50" s="9">
        <f>SUM(AK10:AK49)</f>
        <v>26863408</v>
      </c>
      <c r="AL50" s="5"/>
    </row>
    <row r="51" ht="21" customHeight="1" spans="1:38">
      <c r="A51" s="7" t="s">
        <v>70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N51" s="7" t="s">
        <v>70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AA51" s="7" t="s">
        <v>70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</row>
    <row r="52" ht="48" customHeight="1" spans="1:38">
      <c r="A52" s="8" t="s">
        <v>71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N52" s="8" t="s">
        <v>71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AA52" s="8" t="s">
        <v>71</v>
      </c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</sheetData>
  <mergeCells count="75">
    <mergeCell ref="A1:L1"/>
    <mergeCell ref="N1:Y1"/>
    <mergeCell ref="AA1:AL1"/>
    <mergeCell ref="I3:J3"/>
    <mergeCell ref="V3:W3"/>
    <mergeCell ref="AI3:AJ3"/>
    <mergeCell ref="I4:J4"/>
    <mergeCell ref="V4:W4"/>
    <mergeCell ref="AI4:AJ4"/>
    <mergeCell ref="I5:J5"/>
    <mergeCell ref="V5:W5"/>
    <mergeCell ref="AI5:AJ5"/>
    <mergeCell ref="I6:J6"/>
    <mergeCell ref="V6:W6"/>
    <mergeCell ref="AI6:AJ6"/>
    <mergeCell ref="A7:E7"/>
    <mergeCell ref="F7:L7"/>
    <mergeCell ref="N7:R7"/>
    <mergeCell ref="S7:Y7"/>
    <mergeCell ref="AA7:AE7"/>
    <mergeCell ref="AF7:AL7"/>
    <mergeCell ref="A51:L51"/>
    <mergeCell ref="N51:Y51"/>
    <mergeCell ref="AA51:AL51"/>
    <mergeCell ref="A52:L52"/>
    <mergeCell ref="N52:Y52"/>
    <mergeCell ref="AA52:AL52"/>
    <mergeCell ref="A8:A9"/>
    <mergeCell ref="B8:B9"/>
    <mergeCell ref="C8:C9"/>
    <mergeCell ref="D8:D9"/>
    <mergeCell ref="E8:E9"/>
    <mergeCell ref="F8:F9"/>
    <mergeCell ref="I8:I9"/>
    <mergeCell ref="J8:J9"/>
    <mergeCell ref="K8:K9"/>
    <mergeCell ref="L8:L9"/>
    <mergeCell ref="N8:N9"/>
    <mergeCell ref="O8:O9"/>
    <mergeCell ref="P8:P9"/>
    <mergeCell ref="Q8:Q9"/>
    <mergeCell ref="R8:R9"/>
    <mergeCell ref="S8:S9"/>
    <mergeCell ref="V8:V9"/>
    <mergeCell ref="W8:W9"/>
    <mergeCell ref="X8:X9"/>
    <mergeCell ref="Y8:Y9"/>
    <mergeCell ref="AA8:AA9"/>
    <mergeCell ref="AB8:AB9"/>
    <mergeCell ref="AC8:AC9"/>
    <mergeCell ref="AD8:AD9"/>
    <mergeCell ref="AE8:AE9"/>
    <mergeCell ref="AF8:AF9"/>
    <mergeCell ref="AI8:AI9"/>
    <mergeCell ref="AJ8:AJ9"/>
    <mergeCell ref="AK8:AK9"/>
    <mergeCell ref="AL8:AL9"/>
    <mergeCell ref="A3:E4"/>
    <mergeCell ref="F3:H4"/>
    <mergeCell ref="K3:L4"/>
    <mergeCell ref="AK3:AL4"/>
    <mergeCell ref="N3:R4"/>
    <mergeCell ref="S3:U4"/>
    <mergeCell ref="X3:Y4"/>
    <mergeCell ref="AA3:AE4"/>
    <mergeCell ref="AF3:AH4"/>
    <mergeCell ref="AA5:AE6"/>
    <mergeCell ref="AF5:AH6"/>
    <mergeCell ref="A5:E6"/>
    <mergeCell ref="F5:H6"/>
    <mergeCell ref="K5:L6"/>
    <mergeCell ref="AK5:AL6"/>
    <mergeCell ref="N5:R6"/>
    <mergeCell ref="S5:U6"/>
    <mergeCell ref="X5:Y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1#楼</vt:lpstr>
      <vt:lpstr>2#楼</vt:lpstr>
      <vt:lpstr>3#楼</vt:lpstr>
      <vt:lpstr>5#楼</vt:lpstr>
      <vt:lpstr>6#楼</vt:lpstr>
      <vt:lpstr>7#楼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2020-09-27T01:33:00Z</dcterms:created>
  <dcterms:modified xsi:type="dcterms:W3CDTF">2020-10-19T03:34:38Z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