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#楼" sheetId="2" r:id="rId1"/>
    <sheet name="2#楼" sheetId="1" r:id="rId2"/>
    <sheet name="3#楼 " sheetId="6" r:id="rId3"/>
    <sheet name="4#楼 " sheetId="4" r:id="rId4"/>
    <sheet name="5#楼" sheetId="3" r:id="rId5"/>
    <sheet name="6#楼 " sheetId="5" r:id="rId6"/>
    <sheet name="7#楼  " sheetId="7" r:id="rId7"/>
    <sheet name="8#楼 " sheetId="8" r:id="rId8"/>
  </sheets>
  <calcPr calcId="144525"/>
</workbook>
</file>

<file path=xl/sharedStrings.xml><?xml version="1.0" encoding="utf-8"?>
<sst xmlns="http://schemas.openxmlformats.org/spreadsheetml/2006/main" count="1633" uniqueCount="61">
  <si>
    <t>灌南县商品房“一房一价”价目表</t>
  </si>
  <si>
    <t>开发企业名称</t>
  </si>
  <si>
    <t>连云港禹淳置业有限公司</t>
  </si>
  <si>
    <t>本期交付</t>
  </si>
  <si>
    <t>2021.12.31</t>
  </si>
  <si>
    <t>使用时间</t>
  </si>
  <si>
    <t>楼盘名称及本期销售幢号</t>
  </si>
  <si>
    <t>幸福花园1号楼</t>
  </si>
  <si>
    <t>本    期</t>
  </si>
  <si>
    <t>建筑面积（㎡）</t>
  </si>
  <si>
    <t>本期平均销售价格（元/㎡）</t>
  </si>
  <si>
    <t>5215（元/ ㎡）</t>
  </si>
  <si>
    <t>楼号</t>
  </si>
  <si>
    <t>单元号</t>
  </si>
  <si>
    <t>房号</t>
  </si>
  <si>
    <t>丘号</t>
  </si>
  <si>
    <t>户型</t>
  </si>
  <si>
    <t>层高（m）</t>
  </si>
  <si>
    <t>套内建筑</t>
  </si>
  <si>
    <t>分摊建筑</t>
  </si>
  <si>
    <t>总建筑面积（㎡）</t>
  </si>
  <si>
    <t>销售单价（元/㎡）</t>
  </si>
  <si>
    <t>总价（元）</t>
  </si>
  <si>
    <t>销售状态</t>
  </si>
  <si>
    <t>面积（㎡）</t>
  </si>
  <si>
    <t>56460261-1</t>
  </si>
  <si>
    <t>三室两厅一卫</t>
  </si>
  <si>
    <t>56460261-</t>
  </si>
  <si>
    <t>56460261-80</t>
  </si>
  <si>
    <t>合计</t>
  </si>
  <si>
    <t>价格举报电话：12358                                                                     灌南县物价局监制</t>
  </si>
  <si>
    <t>注：1、此表一式3份，其中：物价局1份、房产处1份、企业自留1份。2、结算价格以建筑面积为准。3、储藏室（自行车库）单价：5000元/平方米、面积、朝向自选。储藏室（汽车库）单价5000元/平方米、面积、朝向自选。  4、上述价格不含公共维修基金。5、我公司承诺公示价格销售，不在房价之外收取其他费用。</t>
  </si>
  <si>
    <t>幸福花园2号楼</t>
  </si>
  <si>
    <t>56460262-1</t>
  </si>
  <si>
    <t>四室两厅两卫</t>
  </si>
  <si>
    <t>56460262-</t>
  </si>
  <si>
    <t>56460262-40</t>
  </si>
  <si>
    <t>幸福花园3号楼</t>
  </si>
  <si>
    <t>56460263-1</t>
  </si>
  <si>
    <t>56460263-</t>
  </si>
  <si>
    <t>幸福花园4号楼</t>
  </si>
  <si>
    <t>56460264-1</t>
  </si>
  <si>
    <t>56460264-</t>
  </si>
  <si>
    <t>56460264-80</t>
  </si>
  <si>
    <t>幸福花园5号楼</t>
  </si>
  <si>
    <t>56460265-1</t>
  </si>
  <si>
    <t>三室两厅两卫</t>
  </si>
  <si>
    <t>56460265-</t>
  </si>
  <si>
    <t>56460265-120</t>
  </si>
  <si>
    <t>幸福花园6号楼</t>
  </si>
  <si>
    <t>56460266-1</t>
  </si>
  <si>
    <t>56460266-</t>
  </si>
  <si>
    <t>56460266-80</t>
  </si>
  <si>
    <t>幸福花园7号楼</t>
  </si>
  <si>
    <t>56460267-1</t>
  </si>
  <si>
    <t>56460267-</t>
  </si>
  <si>
    <t>56460267-80</t>
  </si>
  <si>
    <t>幸福花园8号楼</t>
  </si>
  <si>
    <t>56460268-1</t>
  </si>
  <si>
    <t>56460268-</t>
  </si>
  <si>
    <t>56460268-80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</si>
</sst>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8" borderId="6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4" fillId="3" borderId="4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2"/>
  <sheetViews>
    <sheetView tabSelected="1" workbookViewId="0">
      <selection activeCell="W50" sqref="W50"/>
    </sheetView>
  </sheetViews>
  <sheetFormatPr defaultColWidth="9" defaultRowHeight="13.5"/>
  <cols>
    <col min="1" max="1" width="5.5" customWidth="1"/>
    <col min="2" max="2" width="6.625" customWidth="1"/>
    <col min="3" max="3" width="5.375" customWidth="1"/>
    <col min="4" max="4" width="15" customWidth="1"/>
    <col min="5" max="5" width="12.875" customWidth="1"/>
    <col min="6" max="6" width="6.875" customWidth="1"/>
    <col min="7" max="8" width="10.625" customWidth="1"/>
    <col min="9" max="10" width="11.125" customWidth="1"/>
    <col min="11" max="11" width="11.5"/>
    <col min="12" max="12" width="11.625" customWidth="1"/>
    <col min="14" max="14" width="4.625" customWidth="1"/>
    <col min="15" max="15" width="6.625" customWidth="1"/>
    <col min="16" max="16" width="5.375" customWidth="1"/>
    <col min="17" max="17" width="15.125" customWidth="1"/>
    <col min="18" max="18" width="12.875" customWidth="1"/>
    <col min="19" max="19" width="6.25" customWidth="1"/>
    <col min="20" max="21" width="11.5" customWidth="1"/>
    <col min="22" max="22" width="11.875" customWidth="1"/>
    <col min="23" max="23" width="10.375" customWidth="1"/>
    <col min="24" max="24" width="10.375"/>
  </cols>
  <sheetData>
    <row r="1" ht="24.75" customHeight="1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1" t="s">
        <v>0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3" ht="21.95" customHeight="1" spans="1:25">
      <c r="A3" s="2" t="s">
        <v>1</v>
      </c>
      <c r="B3" s="2"/>
      <c r="C3" s="2"/>
      <c r="D3" s="2"/>
      <c r="E3" s="2"/>
      <c r="F3" s="2" t="s">
        <v>2</v>
      </c>
      <c r="G3" s="2"/>
      <c r="H3" s="2"/>
      <c r="I3" s="2" t="s">
        <v>3</v>
      </c>
      <c r="J3" s="2"/>
      <c r="K3" s="2" t="s">
        <v>4</v>
      </c>
      <c r="L3" s="2"/>
      <c r="N3" s="2" t="s">
        <v>1</v>
      </c>
      <c r="O3" s="2"/>
      <c r="P3" s="2"/>
      <c r="Q3" s="2"/>
      <c r="R3" s="2"/>
      <c r="S3" s="2" t="s">
        <v>2</v>
      </c>
      <c r="T3" s="2"/>
      <c r="U3" s="2"/>
      <c r="V3" s="2" t="s">
        <v>3</v>
      </c>
      <c r="W3" s="2"/>
      <c r="X3" s="2" t="s">
        <v>4</v>
      </c>
      <c r="Y3" s="2"/>
    </row>
    <row r="4" ht="21.95" customHeight="1" spans="1:25">
      <c r="A4" s="2"/>
      <c r="B4" s="2"/>
      <c r="C4" s="2"/>
      <c r="D4" s="2"/>
      <c r="E4" s="2"/>
      <c r="F4" s="2"/>
      <c r="G4" s="2"/>
      <c r="H4" s="2"/>
      <c r="I4" s="2" t="s">
        <v>5</v>
      </c>
      <c r="J4" s="2"/>
      <c r="K4" s="2"/>
      <c r="L4" s="2"/>
      <c r="N4" s="2"/>
      <c r="O4" s="2"/>
      <c r="P4" s="2"/>
      <c r="Q4" s="2"/>
      <c r="R4" s="2"/>
      <c r="S4" s="2"/>
      <c r="T4" s="2"/>
      <c r="U4" s="2"/>
      <c r="V4" s="2" t="s">
        <v>5</v>
      </c>
      <c r="W4" s="2"/>
      <c r="X4" s="2"/>
      <c r="Y4" s="2"/>
    </row>
    <row r="5" ht="21.95" customHeight="1" spans="1:25">
      <c r="A5" s="2" t="s">
        <v>6</v>
      </c>
      <c r="B5" s="2"/>
      <c r="C5" s="2"/>
      <c r="D5" s="2"/>
      <c r="E5" s="2"/>
      <c r="F5" s="2" t="s">
        <v>7</v>
      </c>
      <c r="G5" s="2"/>
      <c r="H5" s="2"/>
      <c r="I5" s="2" t="s">
        <v>8</v>
      </c>
      <c r="J5" s="2"/>
      <c r="K5" s="2">
        <v>9432.8</v>
      </c>
      <c r="L5" s="2"/>
      <c r="N5" s="2" t="s">
        <v>6</v>
      </c>
      <c r="O5" s="2"/>
      <c r="P5" s="2"/>
      <c r="Q5" s="2"/>
      <c r="R5" s="2"/>
      <c r="S5" s="2" t="s">
        <v>7</v>
      </c>
      <c r="T5" s="2"/>
      <c r="U5" s="2"/>
      <c r="V5" s="2" t="s">
        <v>8</v>
      </c>
      <c r="W5" s="2"/>
      <c r="X5" s="2">
        <v>9432.8</v>
      </c>
      <c r="Y5" s="2"/>
    </row>
    <row r="6" ht="21.95" customHeight="1" spans="1:25">
      <c r="A6" s="2"/>
      <c r="B6" s="2"/>
      <c r="C6" s="2"/>
      <c r="D6" s="2"/>
      <c r="E6" s="2"/>
      <c r="F6" s="2"/>
      <c r="G6" s="2"/>
      <c r="H6" s="2"/>
      <c r="I6" s="2" t="s">
        <v>9</v>
      </c>
      <c r="J6" s="2"/>
      <c r="K6" s="2"/>
      <c r="L6" s="2"/>
      <c r="N6" s="2"/>
      <c r="O6" s="2"/>
      <c r="P6" s="2"/>
      <c r="Q6" s="2"/>
      <c r="R6" s="2"/>
      <c r="S6" s="2"/>
      <c r="T6" s="2"/>
      <c r="U6" s="2"/>
      <c r="V6" s="2" t="s">
        <v>9</v>
      </c>
      <c r="W6" s="2"/>
      <c r="X6" s="2"/>
      <c r="Y6" s="2"/>
    </row>
    <row r="7" ht="21.95" customHeight="1" spans="1:25">
      <c r="A7" s="2" t="s">
        <v>10</v>
      </c>
      <c r="B7" s="2"/>
      <c r="C7" s="2"/>
      <c r="D7" s="2"/>
      <c r="E7" s="2"/>
      <c r="F7" s="2" t="s">
        <v>11</v>
      </c>
      <c r="G7" s="2"/>
      <c r="H7" s="2"/>
      <c r="I7" s="2"/>
      <c r="J7" s="2"/>
      <c r="K7" s="2"/>
      <c r="L7" s="2"/>
      <c r="N7" s="2" t="s">
        <v>10</v>
      </c>
      <c r="O7" s="2"/>
      <c r="P7" s="2"/>
      <c r="Q7" s="2"/>
      <c r="R7" s="2"/>
      <c r="S7" s="2" t="s">
        <v>11</v>
      </c>
      <c r="T7" s="2"/>
      <c r="U7" s="2"/>
      <c r="V7" s="2"/>
      <c r="W7" s="2"/>
      <c r="X7" s="2"/>
      <c r="Y7" s="2"/>
    </row>
    <row r="8" ht="21.95" customHeight="1" spans="1:25">
      <c r="A8" s="2" t="s">
        <v>12</v>
      </c>
      <c r="B8" s="3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  <c r="J8" s="2" t="s">
        <v>21</v>
      </c>
      <c r="K8" s="2" t="s">
        <v>22</v>
      </c>
      <c r="L8" s="2" t="s">
        <v>23</v>
      </c>
      <c r="N8" s="2" t="s">
        <v>12</v>
      </c>
      <c r="O8" s="3" t="s">
        <v>13</v>
      </c>
      <c r="P8" s="2" t="s">
        <v>14</v>
      </c>
      <c r="Q8" s="2" t="s">
        <v>15</v>
      </c>
      <c r="R8" s="2" t="s">
        <v>16</v>
      </c>
      <c r="S8" s="2" t="s">
        <v>17</v>
      </c>
      <c r="T8" s="2" t="s">
        <v>18</v>
      </c>
      <c r="U8" s="2" t="s">
        <v>19</v>
      </c>
      <c r="V8" s="2" t="s">
        <v>20</v>
      </c>
      <c r="W8" s="2" t="s">
        <v>21</v>
      </c>
      <c r="X8" s="2" t="s">
        <v>22</v>
      </c>
      <c r="Y8" s="2" t="s">
        <v>23</v>
      </c>
    </row>
    <row r="9" ht="21.95" customHeight="1" spans="1:25">
      <c r="A9" s="2"/>
      <c r="B9" s="4"/>
      <c r="C9" s="2"/>
      <c r="D9" s="2"/>
      <c r="E9" s="2"/>
      <c r="F9" s="2"/>
      <c r="G9" s="2" t="s">
        <v>24</v>
      </c>
      <c r="H9" s="2" t="s">
        <v>24</v>
      </c>
      <c r="I9" s="2"/>
      <c r="J9" s="2"/>
      <c r="K9" s="2"/>
      <c r="L9" s="2"/>
      <c r="N9" s="2"/>
      <c r="O9" s="4"/>
      <c r="P9" s="2"/>
      <c r="Q9" s="2"/>
      <c r="R9" s="2"/>
      <c r="S9" s="2"/>
      <c r="T9" s="2" t="s">
        <v>24</v>
      </c>
      <c r="U9" s="2" t="s">
        <v>24</v>
      </c>
      <c r="V9" s="2"/>
      <c r="W9" s="2"/>
      <c r="X9" s="2"/>
      <c r="Y9" s="2"/>
    </row>
    <row r="10" ht="20.1" customHeight="1" spans="1:25">
      <c r="A10" s="2">
        <v>1</v>
      </c>
      <c r="B10" s="2">
        <v>1</v>
      </c>
      <c r="C10" s="5">
        <v>101</v>
      </c>
      <c r="D10" s="2" t="s">
        <v>25</v>
      </c>
      <c r="E10" s="5" t="s">
        <v>26</v>
      </c>
      <c r="F10" s="2">
        <v>2.9</v>
      </c>
      <c r="G10" s="2">
        <v>86.46</v>
      </c>
      <c r="H10" s="2">
        <v>33.38</v>
      </c>
      <c r="I10" s="2">
        <f>SUM(G10:H10)</f>
        <v>119.84</v>
      </c>
      <c r="J10" s="2">
        <v>5218</v>
      </c>
      <c r="K10" s="9">
        <f t="shared" ref="K10:K49" si="0">SUM(I10*J10)</f>
        <v>625325.12</v>
      </c>
      <c r="L10" s="2"/>
      <c r="N10" s="2">
        <v>1</v>
      </c>
      <c r="O10" s="2">
        <v>2</v>
      </c>
      <c r="P10" s="5">
        <v>101</v>
      </c>
      <c r="Q10" s="5" t="s">
        <v>27</v>
      </c>
      <c r="R10" s="5" t="s">
        <v>26</v>
      </c>
      <c r="S10" s="2">
        <v>2.9</v>
      </c>
      <c r="T10" s="5">
        <v>83.67</v>
      </c>
      <c r="U10" s="5">
        <v>32.31</v>
      </c>
      <c r="V10" s="2">
        <f t="shared" ref="V10:V49" si="1">SUM(T10:U10)</f>
        <v>115.98</v>
      </c>
      <c r="W10" s="2">
        <v>5218</v>
      </c>
      <c r="X10" s="9">
        <f t="shared" ref="X10:X49" si="2">SUM(V10*W10)</f>
        <v>605183.64</v>
      </c>
      <c r="Y10" s="2"/>
    </row>
    <row r="11" ht="20.1" customHeight="1" spans="1:25">
      <c r="A11" s="2">
        <v>1</v>
      </c>
      <c r="B11" s="2">
        <v>1</v>
      </c>
      <c r="C11" s="5">
        <v>102</v>
      </c>
      <c r="D11" s="5" t="s">
        <v>27</v>
      </c>
      <c r="E11" s="5" t="s">
        <v>26</v>
      </c>
      <c r="F11" s="2">
        <v>2.9</v>
      </c>
      <c r="G11" s="5">
        <v>83.67</v>
      </c>
      <c r="H11" s="5">
        <v>32.31</v>
      </c>
      <c r="I11" s="2">
        <f t="shared" ref="I11:I49" si="3">SUM(G11:H11)</f>
        <v>115.98</v>
      </c>
      <c r="J11" s="2">
        <v>5218</v>
      </c>
      <c r="K11" s="9">
        <f t="shared" si="0"/>
        <v>605183.64</v>
      </c>
      <c r="L11" s="5"/>
      <c r="N11" s="2">
        <v>1</v>
      </c>
      <c r="O11" s="2">
        <v>2</v>
      </c>
      <c r="P11" s="5">
        <v>102</v>
      </c>
      <c r="Q11" s="5" t="s">
        <v>27</v>
      </c>
      <c r="R11" s="5" t="s">
        <v>26</v>
      </c>
      <c r="S11" s="2">
        <v>2.9</v>
      </c>
      <c r="T11" s="2">
        <v>86.46</v>
      </c>
      <c r="U11" s="2">
        <v>33.38</v>
      </c>
      <c r="V11" s="2">
        <f t="shared" si="1"/>
        <v>119.84</v>
      </c>
      <c r="W11" s="2">
        <v>5218</v>
      </c>
      <c r="X11" s="9">
        <f t="shared" si="2"/>
        <v>625325.12</v>
      </c>
      <c r="Y11" s="5"/>
    </row>
    <row r="12" ht="20.1" customHeight="1" spans="1:25">
      <c r="A12" s="2">
        <v>1</v>
      </c>
      <c r="B12" s="2">
        <v>1</v>
      </c>
      <c r="C12" s="5">
        <v>201</v>
      </c>
      <c r="D12" s="5" t="s">
        <v>27</v>
      </c>
      <c r="E12" s="5" t="s">
        <v>26</v>
      </c>
      <c r="F12" s="2">
        <v>2.9</v>
      </c>
      <c r="G12" s="2">
        <v>86.46</v>
      </c>
      <c r="H12" s="2">
        <v>33.38</v>
      </c>
      <c r="I12" s="2">
        <f t="shared" si="3"/>
        <v>119.84</v>
      </c>
      <c r="J12" s="2">
        <v>5218</v>
      </c>
      <c r="K12" s="9">
        <f t="shared" si="0"/>
        <v>625325.12</v>
      </c>
      <c r="L12" s="5"/>
      <c r="N12" s="2">
        <v>1</v>
      </c>
      <c r="O12" s="2">
        <v>2</v>
      </c>
      <c r="P12" s="5">
        <v>201</v>
      </c>
      <c r="Q12" s="5" t="s">
        <v>27</v>
      </c>
      <c r="R12" s="5" t="s">
        <v>26</v>
      </c>
      <c r="S12" s="2">
        <v>2.9</v>
      </c>
      <c r="T12" s="5">
        <v>83.67</v>
      </c>
      <c r="U12" s="5">
        <v>32.31</v>
      </c>
      <c r="V12" s="2">
        <f t="shared" si="1"/>
        <v>115.98</v>
      </c>
      <c r="W12" s="2">
        <v>5218</v>
      </c>
      <c r="X12" s="9">
        <f t="shared" si="2"/>
        <v>605183.64</v>
      </c>
      <c r="Y12" s="5"/>
    </row>
    <row r="13" ht="20.1" customHeight="1" spans="1:25">
      <c r="A13" s="2">
        <v>1</v>
      </c>
      <c r="B13" s="2">
        <v>1</v>
      </c>
      <c r="C13" s="5">
        <v>202</v>
      </c>
      <c r="D13" s="5" t="s">
        <v>27</v>
      </c>
      <c r="E13" s="5" t="s">
        <v>26</v>
      </c>
      <c r="F13" s="2">
        <v>2.9</v>
      </c>
      <c r="G13" s="5">
        <v>83.67</v>
      </c>
      <c r="H13" s="5">
        <v>32.31</v>
      </c>
      <c r="I13" s="2">
        <f t="shared" si="3"/>
        <v>115.98</v>
      </c>
      <c r="J13" s="2">
        <v>5218</v>
      </c>
      <c r="K13" s="9">
        <f t="shared" si="0"/>
        <v>605183.64</v>
      </c>
      <c r="L13" s="5"/>
      <c r="N13" s="2">
        <v>1</v>
      </c>
      <c r="O13" s="2">
        <v>2</v>
      </c>
      <c r="P13" s="5">
        <v>202</v>
      </c>
      <c r="Q13" s="5" t="s">
        <v>27</v>
      </c>
      <c r="R13" s="5" t="s">
        <v>26</v>
      </c>
      <c r="S13" s="2">
        <v>2.9</v>
      </c>
      <c r="T13" s="2">
        <v>86.46</v>
      </c>
      <c r="U13" s="2">
        <v>33.38</v>
      </c>
      <c r="V13" s="2">
        <f t="shared" si="1"/>
        <v>119.84</v>
      </c>
      <c r="W13" s="2">
        <v>5218</v>
      </c>
      <c r="X13" s="9">
        <f t="shared" si="2"/>
        <v>625325.12</v>
      </c>
      <c r="Y13" s="5"/>
    </row>
    <row r="14" ht="20.1" customHeight="1" spans="1:25">
      <c r="A14" s="2">
        <v>1</v>
      </c>
      <c r="B14" s="2">
        <v>1</v>
      </c>
      <c r="C14" s="5">
        <v>301</v>
      </c>
      <c r="D14" s="5" t="s">
        <v>27</v>
      </c>
      <c r="E14" s="5" t="s">
        <v>26</v>
      </c>
      <c r="F14" s="2">
        <v>2.9</v>
      </c>
      <c r="G14" s="2">
        <v>86.46</v>
      </c>
      <c r="H14" s="2">
        <v>33.38</v>
      </c>
      <c r="I14" s="2">
        <f t="shared" si="3"/>
        <v>119.84</v>
      </c>
      <c r="J14" s="2">
        <v>5218</v>
      </c>
      <c r="K14" s="9">
        <f t="shared" si="0"/>
        <v>625325.12</v>
      </c>
      <c r="L14" s="5"/>
      <c r="N14" s="2">
        <v>1</v>
      </c>
      <c r="O14" s="2">
        <v>2</v>
      </c>
      <c r="P14" s="5">
        <v>301</v>
      </c>
      <c r="Q14" s="5" t="s">
        <v>27</v>
      </c>
      <c r="R14" s="5" t="s">
        <v>26</v>
      </c>
      <c r="S14" s="2">
        <v>2.9</v>
      </c>
      <c r="T14" s="5">
        <v>83.67</v>
      </c>
      <c r="U14" s="5">
        <v>32.31</v>
      </c>
      <c r="V14" s="2">
        <f t="shared" si="1"/>
        <v>115.98</v>
      </c>
      <c r="W14" s="2">
        <v>5218</v>
      </c>
      <c r="X14" s="9">
        <f t="shared" si="2"/>
        <v>605183.64</v>
      </c>
      <c r="Y14" s="5"/>
    </row>
    <row r="15" ht="20.1" customHeight="1" spans="1:25">
      <c r="A15" s="2">
        <v>1</v>
      </c>
      <c r="B15" s="2">
        <v>1</v>
      </c>
      <c r="C15" s="5">
        <v>302</v>
      </c>
      <c r="D15" s="5" t="s">
        <v>27</v>
      </c>
      <c r="E15" s="5" t="s">
        <v>26</v>
      </c>
      <c r="F15" s="2">
        <v>2.9</v>
      </c>
      <c r="G15" s="5">
        <v>83.67</v>
      </c>
      <c r="H15" s="5">
        <v>32.31</v>
      </c>
      <c r="I15" s="2">
        <f t="shared" si="3"/>
        <v>115.98</v>
      </c>
      <c r="J15" s="2">
        <v>5218</v>
      </c>
      <c r="K15" s="9">
        <f t="shared" si="0"/>
        <v>605183.64</v>
      </c>
      <c r="L15" s="5"/>
      <c r="N15" s="2">
        <v>1</v>
      </c>
      <c r="O15" s="2">
        <v>2</v>
      </c>
      <c r="P15" s="5">
        <v>302</v>
      </c>
      <c r="Q15" s="5" t="s">
        <v>27</v>
      </c>
      <c r="R15" s="5" t="s">
        <v>26</v>
      </c>
      <c r="S15" s="2">
        <v>2.9</v>
      </c>
      <c r="T15" s="2">
        <v>86.46</v>
      </c>
      <c r="U15" s="2">
        <v>33.38</v>
      </c>
      <c r="V15" s="2">
        <f t="shared" si="1"/>
        <v>119.84</v>
      </c>
      <c r="W15" s="2">
        <v>5218</v>
      </c>
      <c r="X15" s="9">
        <f t="shared" si="2"/>
        <v>625325.12</v>
      </c>
      <c r="Y15" s="5"/>
    </row>
    <row r="16" ht="20.1" customHeight="1" spans="1:25">
      <c r="A16" s="2">
        <v>1</v>
      </c>
      <c r="B16" s="2">
        <v>1</v>
      </c>
      <c r="C16" s="5">
        <v>401</v>
      </c>
      <c r="D16" s="5" t="s">
        <v>27</v>
      </c>
      <c r="E16" s="5" t="s">
        <v>26</v>
      </c>
      <c r="F16" s="2">
        <v>2.9</v>
      </c>
      <c r="G16" s="2">
        <v>86.46</v>
      </c>
      <c r="H16" s="2">
        <v>33.38</v>
      </c>
      <c r="I16" s="2">
        <f t="shared" si="3"/>
        <v>119.84</v>
      </c>
      <c r="J16" s="2">
        <v>5218</v>
      </c>
      <c r="K16" s="9">
        <f t="shared" si="0"/>
        <v>625325.12</v>
      </c>
      <c r="L16" s="5"/>
      <c r="N16" s="2">
        <v>1</v>
      </c>
      <c r="O16" s="2">
        <v>2</v>
      </c>
      <c r="P16" s="5">
        <v>401</v>
      </c>
      <c r="Q16" s="5" t="s">
        <v>27</v>
      </c>
      <c r="R16" s="5" t="s">
        <v>26</v>
      </c>
      <c r="S16" s="2">
        <v>2.9</v>
      </c>
      <c r="T16" s="5">
        <v>83.67</v>
      </c>
      <c r="U16" s="5">
        <v>32.31</v>
      </c>
      <c r="V16" s="2">
        <f t="shared" si="1"/>
        <v>115.98</v>
      </c>
      <c r="W16" s="2">
        <v>5218</v>
      </c>
      <c r="X16" s="9">
        <f t="shared" si="2"/>
        <v>605183.64</v>
      </c>
      <c r="Y16" s="5"/>
    </row>
    <row r="17" ht="20.1" customHeight="1" spans="1:25">
      <c r="A17" s="2">
        <v>1</v>
      </c>
      <c r="B17" s="2">
        <v>1</v>
      </c>
      <c r="C17" s="5">
        <v>402</v>
      </c>
      <c r="D17" s="5" t="s">
        <v>27</v>
      </c>
      <c r="E17" s="5" t="s">
        <v>26</v>
      </c>
      <c r="F17" s="2">
        <v>2.9</v>
      </c>
      <c r="G17" s="5">
        <v>83.67</v>
      </c>
      <c r="H17" s="5">
        <v>32.31</v>
      </c>
      <c r="I17" s="2">
        <f t="shared" si="3"/>
        <v>115.98</v>
      </c>
      <c r="J17" s="2">
        <v>5218</v>
      </c>
      <c r="K17" s="9">
        <f t="shared" si="0"/>
        <v>605183.64</v>
      </c>
      <c r="L17" s="5"/>
      <c r="N17" s="2">
        <v>1</v>
      </c>
      <c r="O17" s="2">
        <v>2</v>
      </c>
      <c r="P17" s="5">
        <v>402</v>
      </c>
      <c r="Q17" s="5" t="s">
        <v>27</v>
      </c>
      <c r="R17" s="5" t="s">
        <v>26</v>
      </c>
      <c r="S17" s="2">
        <v>2.9</v>
      </c>
      <c r="T17" s="2">
        <v>86.46</v>
      </c>
      <c r="U17" s="2">
        <v>33.38</v>
      </c>
      <c r="V17" s="2">
        <f t="shared" si="1"/>
        <v>119.84</v>
      </c>
      <c r="W17" s="2">
        <v>5218</v>
      </c>
      <c r="X17" s="9">
        <f t="shared" si="2"/>
        <v>625325.12</v>
      </c>
      <c r="Y17" s="5"/>
    </row>
    <row r="18" ht="20.1" customHeight="1" spans="1:25">
      <c r="A18" s="2">
        <v>1</v>
      </c>
      <c r="B18" s="2">
        <v>1</v>
      </c>
      <c r="C18" s="5">
        <v>501</v>
      </c>
      <c r="D18" s="5" t="s">
        <v>27</v>
      </c>
      <c r="E18" s="5" t="s">
        <v>26</v>
      </c>
      <c r="F18" s="2">
        <v>2.9</v>
      </c>
      <c r="G18" s="2">
        <v>86.46</v>
      </c>
      <c r="H18" s="2">
        <v>33.38</v>
      </c>
      <c r="I18" s="2">
        <f t="shared" si="3"/>
        <v>119.84</v>
      </c>
      <c r="J18" s="2">
        <v>5218</v>
      </c>
      <c r="K18" s="9">
        <f t="shared" si="0"/>
        <v>625325.12</v>
      </c>
      <c r="L18" s="5"/>
      <c r="N18" s="2">
        <v>1</v>
      </c>
      <c r="O18" s="2">
        <v>2</v>
      </c>
      <c r="P18" s="5">
        <v>501</v>
      </c>
      <c r="Q18" s="5" t="s">
        <v>27</v>
      </c>
      <c r="R18" s="5" t="s">
        <v>26</v>
      </c>
      <c r="S18" s="2">
        <v>2.9</v>
      </c>
      <c r="T18" s="5">
        <v>83.67</v>
      </c>
      <c r="U18" s="5">
        <v>32.31</v>
      </c>
      <c r="V18" s="2">
        <f t="shared" si="1"/>
        <v>115.98</v>
      </c>
      <c r="W18" s="2">
        <v>5218</v>
      </c>
      <c r="X18" s="9">
        <f t="shared" si="2"/>
        <v>605183.64</v>
      </c>
      <c r="Y18" s="5"/>
    </row>
    <row r="19" ht="20.1" customHeight="1" spans="1:25">
      <c r="A19" s="2">
        <v>1</v>
      </c>
      <c r="B19" s="2">
        <v>1</v>
      </c>
      <c r="C19" s="5">
        <v>502</v>
      </c>
      <c r="D19" s="5" t="s">
        <v>27</v>
      </c>
      <c r="E19" s="5" t="s">
        <v>26</v>
      </c>
      <c r="F19" s="2">
        <v>2.9</v>
      </c>
      <c r="G19" s="5">
        <v>83.67</v>
      </c>
      <c r="H19" s="5">
        <v>32.31</v>
      </c>
      <c r="I19" s="2">
        <f t="shared" si="3"/>
        <v>115.98</v>
      </c>
      <c r="J19" s="2">
        <v>5218</v>
      </c>
      <c r="K19" s="9">
        <f t="shared" si="0"/>
        <v>605183.64</v>
      </c>
      <c r="L19" s="5"/>
      <c r="N19" s="2">
        <v>1</v>
      </c>
      <c r="O19" s="2">
        <v>2</v>
      </c>
      <c r="P19" s="5">
        <v>502</v>
      </c>
      <c r="Q19" s="5" t="s">
        <v>27</v>
      </c>
      <c r="R19" s="5" t="s">
        <v>26</v>
      </c>
      <c r="S19" s="2">
        <v>2.9</v>
      </c>
      <c r="T19" s="2">
        <v>86.46</v>
      </c>
      <c r="U19" s="2">
        <v>33.38</v>
      </c>
      <c r="V19" s="2">
        <f t="shared" si="1"/>
        <v>119.84</v>
      </c>
      <c r="W19" s="2">
        <v>5218</v>
      </c>
      <c r="X19" s="9">
        <f t="shared" si="2"/>
        <v>625325.12</v>
      </c>
      <c r="Y19" s="5"/>
    </row>
    <row r="20" ht="20.1" customHeight="1" spans="1:25">
      <c r="A20" s="2">
        <v>1</v>
      </c>
      <c r="B20" s="2">
        <v>1</v>
      </c>
      <c r="C20" s="5">
        <v>601</v>
      </c>
      <c r="D20" s="5" t="s">
        <v>27</v>
      </c>
      <c r="E20" s="5" t="s">
        <v>26</v>
      </c>
      <c r="F20" s="2">
        <v>2.9</v>
      </c>
      <c r="G20" s="2">
        <v>86.46</v>
      </c>
      <c r="H20" s="2">
        <v>33.38</v>
      </c>
      <c r="I20" s="2">
        <f t="shared" si="3"/>
        <v>119.84</v>
      </c>
      <c r="J20" s="2">
        <v>5218</v>
      </c>
      <c r="K20" s="9">
        <f t="shared" si="0"/>
        <v>625325.12</v>
      </c>
      <c r="L20" s="5"/>
      <c r="N20" s="2">
        <v>1</v>
      </c>
      <c r="O20" s="2">
        <v>2</v>
      </c>
      <c r="P20" s="5">
        <v>601</v>
      </c>
      <c r="Q20" s="5" t="s">
        <v>27</v>
      </c>
      <c r="R20" s="5" t="s">
        <v>26</v>
      </c>
      <c r="S20" s="2">
        <v>2.9</v>
      </c>
      <c r="T20" s="5">
        <v>83.67</v>
      </c>
      <c r="U20" s="5">
        <v>32.31</v>
      </c>
      <c r="V20" s="2">
        <f t="shared" si="1"/>
        <v>115.98</v>
      </c>
      <c r="W20" s="2">
        <v>5218</v>
      </c>
      <c r="X20" s="9">
        <f t="shared" si="2"/>
        <v>605183.64</v>
      </c>
      <c r="Y20" s="5"/>
    </row>
    <row r="21" ht="20.1" customHeight="1" spans="1:25">
      <c r="A21" s="2">
        <v>1</v>
      </c>
      <c r="B21" s="2">
        <v>1</v>
      </c>
      <c r="C21" s="5">
        <v>602</v>
      </c>
      <c r="D21" s="5" t="s">
        <v>27</v>
      </c>
      <c r="E21" s="5" t="s">
        <v>26</v>
      </c>
      <c r="F21" s="2">
        <v>2.9</v>
      </c>
      <c r="G21" s="5">
        <v>83.67</v>
      </c>
      <c r="H21" s="5">
        <v>32.31</v>
      </c>
      <c r="I21" s="2">
        <f t="shared" si="3"/>
        <v>115.98</v>
      </c>
      <c r="J21" s="2">
        <v>5218</v>
      </c>
      <c r="K21" s="9">
        <f t="shared" si="0"/>
        <v>605183.64</v>
      </c>
      <c r="L21" s="5"/>
      <c r="N21" s="2">
        <v>1</v>
      </c>
      <c r="O21" s="2">
        <v>2</v>
      </c>
      <c r="P21" s="5">
        <v>602</v>
      </c>
      <c r="Q21" s="5" t="s">
        <v>27</v>
      </c>
      <c r="R21" s="5" t="s">
        <v>26</v>
      </c>
      <c r="S21" s="2">
        <v>2.9</v>
      </c>
      <c r="T21" s="2">
        <v>86.46</v>
      </c>
      <c r="U21" s="2">
        <v>33.38</v>
      </c>
      <c r="V21" s="2">
        <f t="shared" si="1"/>
        <v>119.84</v>
      </c>
      <c r="W21" s="2">
        <v>5218</v>
      </c>
      <c r="X21" s="9">
        <f t="shared" si="2"/>
        <v>625325.12</v>
      </c>
      <c r="Y21" s="5"/>
    </row>
    <row r="22" ht="20.1" customHeight="1" spans="1:25">
      <c r="A22" s="2">
        <v>1</v>
      </c>
      <c r="B22" s="2">
        <v>1</v>
      </c>
      <c r="C22" s="5">
        <v>701</v>
      </c>
      <c r="D22" s="5" t="s">
        <v>27</v>
      </c>
      <c r="E22" s="5" t="s">
        <v>26</v>
      </c>
      <c r="F22" s="2">
        <v>2.9</v>
      </c>
      <c r="G22" s="2">
        <v>86.46</v>
      </c>
      <c r="H22" s="2">
        <v>33.38</v>
      </c>
      <c r="I22" s="2">
        <f t="shared" si="3"/>
        <v>119.84</v>
      </c>
      <c r="J22" s="2">
        <v>5218</v>
      </c>
      <c r="K22" s="9">
        <f t="shared" si="0"/>
        <v>625325.12</v>
      </c>
      <c r="L22" s="5"/>
      <c r="N22" s="2">
        <v>1</v>
      </c>
      <c r="O22" s="2">
        <v>2</v>
      </c>
      <c r="P22" s="5">
        <v>701</v>
      </c>
      <c r="Q22" s="5" t="s">
        <v>27</v>
      </c>
      <c r="R22" s="5" t="s">
        <v>26</v>
      </c>
      <c r="S22" s="2">
        <v>2.9</v>
      </c>
      <c r="T22" s="5">
        <v>83.67</v>
      </c>
      <c r="U22" s="5">
        <v>32.31</v>
      </c>
      <c r="V22" s="2">
        <f t="shared" si="1"/>
        <v>115.98</v>
      </c>
      <c r="W22" s="2">
        <v>5218</v>
      </c>
      <c r="X22" s="9">
        <f t="shared" si="2"/>
        <v>605183.64</v>
      </c>
      <c r="Y22" s="5"/>
    </row>
    <row r="23" ht="20.1" customHeight="1" spans="1:25">
      <c r="A23" s="2">
        <v>1</v>
      </c>
      <c r="B23" s="2">
        <v>1</v>
      </c>
      <c r="C23" s="5">
        <v>702</v>
      </c>
      <c r="D23" s="5" t="s">
        <v>27</v>
      </c>
      <c r="E23" s="5" t="s">
        <v>26</v>
      </c>
      <c r="F23" s="2">
        <v>2.9</v>
      </c>
      <c r="G23" s="5">
        <v>83.67</v>
      </c>
      <c r="H23" s="5">
        <v>32.31</v>
      </c>
      <c r="I23" s="2">
        <f t="shared" si="3"/>
        <v>115.98</v>
      </c>
      <c r="J23" s="2">
        <v>5218</v>
      </c>
      <c r="K23" s="9">
        <f t="shared" si="0"/>
        <v>605183.64</v>
      </c>
      <c r="L23" s="5"/>
      <c r="N23" s="2">
        <v>1</v>
      </c>
      <c r="O23" s="2">
        <v>2</v>
      </c>
      <c r="P23" s="5">
        <v>702</v>
      </c>
      <c r="Q23" s="5" t="s">
        <v>27</v>
      </c>
      <c r="R23" s="5" t="s">
        <v>26</v>
      </c>
      <c r="S23" s="2">
        <v>2.9</v>
      </c>
      <c r="T23" s="2">
        <v>86.46</v>
      </c>
      <c r="U23" s="2">
        <v>33.38</v>
      </c>
      <c r="V23" s="2">
        <f t="shared" si="1"/>
        <v>119.84</v>
      </c>
      <c r="W23" s="2">
        <v>5218</v>
      </c>
      <c r="X23" s="9">
        <f t="shared" si="2"/>
        <v>625325.12</v>
      </c>
      <c r="Y23" s="5"/>
    </row>
    <row r="24" ht="20.1" customHeight="1" spans="1:25">
      <c r="A24" s="2">
        <v>1</v>
      </c>
      <c r="B24" s="2">
        <v>1</v>
      </c>
      <c r="C24" s="5">
        <v>801</v>
      </c>
      <c r="D24" s="5" t="s">
        <v>27</v>
      </c>
      <c r="E24" s="5" t="s">
        <v>26</v>
      </c>
      <c r="F24" s="2">
        <v>2.9</v>
      </c>
      <c r="G24" s="2">
        <v>86.46</v>
      </c>
      <c r="H24" s="2">
        <v>33.38</v>
      </c>
      <c r="I24" s="2">
        <f t="shared" si="3"/>
        <v>119.84</v>
      </c>
      <c r="J24" s="2">
        <v>5218</v>
      </c>
      <c r="K24" s="9">
        <f t="shared" si="0"/>
        <v>625325.12</v>
      </c>
      <c r="L24" s="5"/>
      <c r="N24" s="2">
        <v>1</v>
      </c>
      <c r="O24" s="2">
        <v>2</v>
      </c>
      <c r="P24" s="5">
        <v>801</v>
      </c>
      <c r="Q24" s="5" t="s">
        <v>27</v>
      </c>
      <c r="R24" s="5" t="s">
        <v>26</v>
      </c>
      <c r="S24" s="2">
        <v>2.9</v>
      </c>
      <c r="T24" s="5">
        <v>83.67</v>
      </c>
      <c r="U24" s="5">
        <v>32.31</v>
      </c>
      <c r="V24" s="2">
        <f t="shared" si="1"/>
        <v>115.98</v>
      </c>
      <c r="W24" s="2">
        <v>5218</v>
      </c>
      <c r="X24" s="9">
        <f t="shared" si="2"/>
        <v>605183.64</v>
      </c>
      <c r="Y24" s="5"/>
    </row>
    <row r="25" ht="20.1" customHeight="1" spans="1:25">
      <c r="A25" s="2">
        <v>1</v>
      </c>
      <c r="B25" s="2">
        <v>1</v>
      </c>
      <c r="C25" s="5">
        <v>802</v>
      </c>
      <c r="D25" s="5" t="s">
        <v>27</v>
      </c>
      <c r="E25" s="5" t="s">
        <v>26</v>
      </c>
      <c r="F25" s="2">
        <v>2.9</v>
      </c>
      <c r="G25" s="5">
        <v>83.67</v>
      </c>
      <c r="H25" s="5">
        <v>32.31</v>
      </c>
      <c r="I25" s="2">
        <f t="shared" si="3"/>
        <v>115.98</v>
      </c>
      <c r="J25" s="2">
        <v>5218</v>
      </c>
      <c r="K25" s="9">
        <f t="shared" si="0"/>
        <v>605183.64</v>
      </c>
      <c r="L25" s="5"/>
      <c r="N25" s="2">
        <v>1</v>
      </c>
      <c r="O25" s="2">
        <v>2</v>
      </c>
      <c r="P25" s="5">
        <v>802</v>
      </c>
      <c r="Q25" s="5" t="s">
        <v>27</v>
      </c>
      <c r="R25" s="5" t="s">
        <v>26</v>
      </c>
      <c r="S25" s="2">
        <v>2.9</v>
      </c>
      <c r="T25" s="2">
        <v>86.46</v>
      </c>
      <c r="U25" s="2">
        <v>33.38</v>
      </c>
      <c r="V25" s="2">
        <f t="shared" si="1"/>
        <v>119.84</v>
      </c>
      <c r="W25" s="2">
        <v>5218</v>
      </c>
      <c r="X25" s="9">
        <f t="shared" si="2"/>
        <v>625325.12</v>
      </c>
      <c r="Y25" s="5"/>
    </row>
    <row r="26" ht="20.1" customHeight="1" spans="1:25">
      <c r="A26" s="2">
        <v>1</v>
      </c>
      <c r="B26" s="2">
        <v>1</v>
      </c>
      <c r="C26" s="5">
        <v>901</v>
      </c>
      <c r="D26" s="5" t="s">
        <v>27</v>
      </c>
      <c r="E26" s="5" t="s">
        <v>26</v>
      </c>
      <c r="F26" s="2">
        <v>2.9</v>
      </c>
      <c r="G26" s="2">
        <v>86.46</v>
      </c>
      <c r="H26" s="2">
        <v>33.38</v>
      </c>
      <c r="I26" s="2">
        <f t="shared" si="3"/>
        <v>119.84</v>
      </c>
      <c r="J26" s="2">
        <v>5218</v>
      </c>
      <c r="K26" s="9">
        <f t="shared" si="0"/>
        <v>625325.12</v>
      </c>
      <c r="L26" s="5"/>
      <c r="N26" s="2">
        <v>1</v>
      </c>
      <c r="O26" s="2">
        <v>2</v>
      </c>
      <c r="P26" s="5">
        <v>901</v>
      </c>
      <c r="Q26" s="5" t="s">
        <v>27</v>
      </c>
      <c r="R26" s="5" t="s">
        <v>26</v>
      </c>
      <c r="S26" s="2">
        <v>2.9</v>
      </c>
      <c r="T26" s="5">
        <v>83.67</v>
      </c>
      <c r="U26" s="5">
        <v>32.31</v>
      </c>
      <c r="V26" s="2">
        <f t="shared" si="1"/>
        <v>115.98</v>
      </c>
      <c r="W26" s="2">
        <v>5218</v>
      </c>
      <c r="X26" s="9">
        <f t="shared" si="2"/>
        <v>605183.64</v>
      </c>
      <c r="Y26" s="5"/>
    </row>
    <row r="27" ht="20.1" customHeight="1" spans="1:25">
      <c r="A27" s="2">
        <v>1</v>
      </c>
      <c r="B27" s="2">
        <v>1</v>
      </c>
      <c r="C27" s="5">
        <v>902</v>
      </c>
      <c r="D27" s="5" t="s">
        <v>27</v>
      </c>
      <c r="E27" s="5" t="s">
        <v>26</v>
      </c>
      <c r="F27" s="2">
        <v>2.9</v>
      </c>
      <c r="G27" s="5">
        <v>83.67</v>
      </c>
      <c r="H27" s="5">
        <v>32.31</v>
      </c>
      <c r="I27" s="2">
        <f t="shared" si="3"/>
        <v>115.98</v>
      </c>
      <c r="J27" s="2">
        <v>5218</v>
      </c>
      <c r="K27" s="9">
        <f t="shared" si="0"/>
        <v>605183.64</v>
      </c>
      <c r="L27" s="5"/>
      <c r="N27" s="2">
        <v>1</v>
      </c>
      <c r="O27" s="2">
        <v>2</v>
      </c>
      <c r="P27" s="5">
        <v>902</v>
      </c>
      <c r="Q27" s="5" t="s">
        <v>27</v>
      </c>
      <c r="R27" s="5" t="s">
        <v>26</v>
      </c>
      <c r="S27" s="2">
        <v>2.9</v>
      </c>
      <c r="T27" s="2">
        <v>86.46</v>
      </c>
      <c r="U27" s="2">
        <v>33.38</v>
      </c>
      <c r="V27" s="2">
        <f t="shared" si="1"/>
        <v>119.84</v>
      </c>
      <c r="W27" s="2">
        <v>5218</v>
      </c>
      <c r="X27" s="9">
        <f t="shared" si="2"/>
        <v>625325.12</v>
      </c>
      <c r="Y27" s="5"/>
    </row>
    <row r="28" ht="20.1" customHeight="1" spans="1:25">
      <c r="A28" s="2">
        <v>1</v>
      </c>
      <c r="B28" s="2">
        <v>1</v>
      </c>
      <c r="C28" s="5">
        <v>1001</v>
      </c>
      <c r="D28" s="5" t="s">
        <v>27</v>
      </c>
      <c r="E28" s="5" t="s">
        <v>26</v>
      </c>
      <c r="F28" s="2">
        <v>2.9</v>
      </c>
      <c r="G28" s="2">
        <v>86.46</v>
      </c>
      <c r="H28" s="2">
        <v>33.38</v>
      </c>
      <c r="I28" s="2">
        <f t="shared" si="3"/>
        <v>119.84</v>
      </c>
      <c r="J28" s="2">
        <v>5218</v>
      </c>
      <c r="K28" s="9">
        <f t="shared" si="0"/>
        <v>625325.12</v>
      </c>
      <c r="L28" s="5"/>
      <c r="N28" s="2">
        <v>1</v>
      </c>
      <c r="O28" s="2">
        <v>2</v>
      </c>
      <c r="P28" s="5">
        <v>1001</v>
      </c>
      <c r="Q28" s="5" t="s">
        <v>27</v>
      </c>
      <c r="R28" s="5" t="s">
        <v>26</v>
      </c>
      <c r="S28" s="2">
        <v>2.9</v>
      </c>
      <c r="T28" s="5">
        <v>83.67</v>
      </c>
      <c r="U28" s="5">
        <v>32.31</v>
      </c>
      <c r="V28" s="2">
        <f t="shared" si="1"/>
        <v>115.98</v>
      </c>
      <c r="W28" s="2">
        <v>5218</v>
      </c>
      <c r="X28" s="9">
        <f t="shared" si="2"/>
        <v>605183.64</v>
      </c>
      <c r="Y28" s="5"/>
    </row>
    <row r="29" ht="20.1" customHeight="1" spans="1:25">
      <c r="A29" s="2">
        <v>1</v>
      </c>
      <c r="B29" s="2">
        <v>1</v>
      </c>
      <c r="C29" s="5">
        <v>1002</v>
      </c>
      <c r="D29" s="5" t="s">
        <v>27</v>
      </c>
      <c r="E29" s="5" t="s">
        <v>26</v>
      </c>
      <c r="F29" s="2">
        <v>2.9</v>
      </c>
      <c r="G29" s="5">
        <v>83.67</v>
      </c>
      <c r="H29" s="5">
        <v>32.31</v>
      </c>
      <c r="I29" s="2">
        <f t="shared" si="3"/>
        <v>115.98</v>
      </c>
      <c r="J29" s="2">
        <v>5218</v>
      </c>
      <c r="K29" s="9">
        <f t="shared" si="0"/>
        <v>605183.64</v>
      </c>
      <c r="L29" s="5"/>
      <c r="N29" s="2">
        <v>1</v>
      </c>
      <c r="O29" s="2">
        <v>2</v>
      </c>
      <c r="P29" s="5">
        <v>1002</v>
      </c>
      <c r="Q29" s="5" t="s">
        <v>27</v>
      </c>
      <c r="R29" s="5" t="s">
        <v>26</v>
      </c>
      <c r="S29" s="2">
        <v>2.9</v>
      </c>
      <c r="T29" s="2">
        <v>86.46</v>
      </c>
      <c r="U29" s="2">
        <v>33.38</v>
      </c>
      <c r="V29" s="2">
        <f t="shared" si="1"/>
        <v>119.84</v>
      </c>
      <c r="W29" s="2">
        <v>5218</v>
      </c>
      <c r="X29" s="9">
        <f t="shared" si="2"/>
        <v>625325.12</v>
      </c>
      <c r="Y29" s="5"/>
    </row>
    <row r="30" ht="20.1" customHeight="1" spans="1:25">
      <c r="A30" s="2">
        <v>1</v>
      </c>
      <c r="B30" s="2">
        <v>1</v>
      </c>
      <c r="C30" s="5">
        <v>1101</v>
      </c>
      <c r="D30" s="5" t="s">
        <v>27</v>
      </c>
      <c r="E30" s="5" t="s">
        <v>26</v>
      </c>
      <c r="F30" s="2">
        <v>2.9</v>
      </c>
      <c r="G30" s="2">
        <v>86.46</v>
      </c>
      <c r="H30" s="2">
        <v>33.38</v>
      </c>
      <c r="I30" s="2">
        <f t="shared" si="3"/>
        <v>119.84</v>
      </c>
      <c r="J30" s="2">
        <v>5218</v>
      </c>
      <c r="K30" s="9">
        <f t="shared" si="0"/>
        <v>625325.12</v>
      </c>
      <c r="L30" s="5"/>
      <c r="N30" s="2">
        <v>1</v>
      </c>
      <c r="O30" s="2">
        <v>2</v>
      </c>
      <c r="P30" s="5">
        <v>1101</v>
      </c>
      <c r="Q30" s="5" t="s">
        <v>27</v>
      </c>
      <c r="R30" s="5" t="s">
        <v>26</v>
      </c>
      <c r="S30" s="2">
        <v>2.9</v>
      </c>
      <c r="T30" s="5">
        <v>83.67</v>
      </c>
      <c r="U30" s="5">
        <v>32.31</v>
      </c>
      <c r="V30" s="2">
        <f t="shared" si="1"/>
        <v>115.98</v>
      </c>
      <c r="W30" s="2">
        <v>5218</v>
      </c>
      <c r="X30" s="9">
        <f t="shared" si="2"/>
        <v>605183.64</v>
      </c>
      <c r="Y30" s="5"/>
    </row>
    <row r="31" ht="20.1" customHeight="1" spans="1:25">
      <c r="A31" s="2">
        <v>1</v>
      </c>
      <c r="B31" s="2">
        <v>1</v>
      </c>
      <c r="C31" s="5">
        <v>1102</v>
      </c>
      <c r="D31" s="5" t="s">
        <v>27</v>
      </c>
      <c r="E31" s="5" t="s">
        <v>26</v>
      </c>
      <c r="F31" s="2">
        <v>2.9</v>
      </c>
      <c r="G31" s="5">
        <v>83.67</v>
      </c>
      <c r="H31" s="5">
        <v>32.31</v>
      </c>
      <c r="I31" s="2">
        <f t="shared" si="3"/>
        <v>115.98</v>
      </c>
      <c r="J31" s="2">
        <v>5218</v>
      </c>
      <c r="K31" s="9">
        <f t="shared" si="0"/>
        <v>605183.64</v>
      </c>
      <c r="L31" s="5"/>
      <c r="N31" s="2">
        <v>1</v>
      </c>
      <c r="O31" s="2">
        <v>2</v>
      </c>
      <c r="P31" s="5">
        <v>1102</v>
      </c>
      <c r="Q31" s="5" t="s">
        <v>27</v>
      </c>
      <c r="R31" s="5" t="s">
        <v>26</v>
      </c>
      <c r="S31" s="2">
        <v>2.9</v>
      </c>
      <c r="T31" s="2">
        <v>86.46</v>
      </c>
      <c r="U31" s="2">
        <v>33.38</v>
      </c>
      <c r="V31" s="2">
        <f t="shared" si="1"/>
        <v>119.84</v>
      </c>
      <c r="W31" s="2">
        <v>5218</v>
      </c>
      <c r="X31" s="9">
        <f t="shared" si="2"/>
        <v>625325.12</v>
      </c>
      <c r="Y31" s="5"/>
    </row>
    <row r="32" ht="20.1" customHeight="1" spans="1:25">
      <c r="A32" s="2">
        <v>1</v>
      </c>
      <c r="B32" s="2">
        <v>1</v>
      </c>
      <c r="C32" s="5">
        <v>1201</v>
      </c>
      <c r="D32" s="5" t="s">
        <v>27</v>
      </c>
      <c r="E32" s="5" t="s">
        <v>26</v>
      </c>
      <c r="F32" s="2">
        <v>2.9</v>
      </c>
      <c r="G32" s="2">
        <v>86.46</v>
      </c>
      <c r="H32" s="2">
        <v>33.38</v>
      </c>
      <c r="I32" s="2">
        <f t="shared" si="3"/>
        <v>119.84</v>
      </c>
      <c r="J32" s="2">
        <v>5218</v>
      </c>
      <c r="K32" s="9">
        <f t="shared" si="0"/>
        <v>625325.12</v>
      </c>
      <c r="L32" s="5"/>
      <c r="N32" s="2">
        <v>1</v>
      </c>
      <c r="O32" s="2">
        <v>2</v>
      </c>
      <c r="P32" s="5">
        <v>1201</v>
      </c>
      <c r="Q32" s="5" t="s">
        <v>27</v>
      </c>
      <c r="R32" s="5" t="s">
        <v>26</v>
      </c>
      <c r="S32" s="2">
        <v>2.9</v>
      </c>
      <c r="T32" s="5">
        <v>83.67</v>
      </c>
      <c r="U32" s="5">
        <v>32.31</v>
      </c>
      <c r="V32" s="2">
        <f t="shared" si="1"/>
        <v>115.98</v>
      </c>
      <c r="W32" s="2">
        <v>5218</v>
      </c>
      <c r="X32" s="9">
        <f t="shared" si="2"/>
        <v>605183.64</v>
      </c>
      <c r="Y32" s="5"/>
    </row>
    <row r="33" ht="20.1" customHeight="1" spans="1:25">
      <c r="A33" s="2">
        <v>1</v>
      </c>
      <c r="B33" s="2">
        <v>1</v>
      </c>
      <c r="C33" s="5">
        <v>1202</v>
      </c>
      <c r="D33" s="5" t="s">
        <v>27</v>
      </c>
      <c r="E33" s="5" t="s">
        <v>26</v>
      </c>
      <c r="F33" s="2">
        <v>2.9</v>
      </c>
      <c r="G33" s="5">
        <v>83.67</v>
      </c>
      <c r="H33" s="5">
        <v>32.31</v>
      </c>
      <c r="I33" s="2">
        <f t="shared" si="3"/>
        <v>115.98</v>
      </c>
      <c r="J33" s="2">
        <v>5218</v>
      </c>
      <c r="K33" s="9">
        <f t="shared" si="0"/>
        <v>605183.64</v>
      </c>
      <c r="L33" s="5"/>
      <c r="N33" s="2">
        <v>1</v>
      </c>
      <c r="O33" s="2">
        <v>2</v>
      </c>
      <c r="P33" s="5">
        <v>1202</v>
      </c>
      <c r="Q33" s="5" t="s">
        <v>27</v>
      </c>
      <c r="R33" s="5" t="s">
        <v>26</v>
      </c>
      <c r="S33" s="2">
        <v>2.9</v>
      </c>
      <c r="T33" s="2">
        <v>86.46</v>
      </c>
      <c r="U33" s="2">
        <v>33.38</v>
      </c>
      <c r="V33" s="2">
        <f t="shared" si="1"/>
        <v>119.84</v>
      </c>
      <c r="W33" s="2">
        <v>5218</v>
      </c>
      <c r="X33" s="9">
        <f t="shared" si="2"/>
        <v>625325.12</v>
      </c>
      <c r="Y33" s="5"/>
    </row>
    <row r="34" ht="20.1" customHeight="1" spans="1:25">
      <c r="A34" s="2">
        <v>1</v>
      </c>
      <c r="B34" s="2">
        <v>1</v>
      </c>
      <c r="C34" s="5">
        <v>1301</v>
      </c>
      <c r="D34" s="5" t="s">
        <v>27</v>
      </c>
      <c r="E34" s="5" t="s">
        <v>26</v>
      </c>
      <c r="F34" s="2">
        <v>2.9</v>
      </c>
      <c r="G34" s="2">
        <v>86.46</v>
      </c>
      <c r="H34" s="2">
        <v>33.38</v>
      </c>
      <c r="I34" s="2">
        <f t="shared" si="3"/>
        <v>119.84</v>
      </c>
      <c r="J34" s="2">
        <v>5218</v>
      </c>
      <c r="K34" s="9">
        <f t="shared" si="0"/>
        <v>625325.12</v>
      </c>
      <c r="L34" s="5"/>
      <c r="N34" s="2">
        <v>1</v>
      </c>
      <c r="O34" s="2">
        <v>2</v>
      </c>
      <c r="P34" s="5">
        <v>1301</v>
      </c>
      <c r="Q34" s="5" t="s">
        <v>27</v>
      </c>
      <c r="R34" s="5" t="s">
        <v>26</v>
      </c>
      <c r="S34" s="2">
        <v>2.9</v>
      </c>
      <c r="T34" s="5">
        <v>83.67</v>
      </c>
      <c r="U34" s="5">
        <v>32.31</v>
      </c>
      <c r="V34" s="2">
        <f t="shared" si="1"/>
        <v>115.98</v>
      </c>
      <c r="W34" s="2">
        <v>5218</v>
      </c>
      <c r="X34" s="9">
        <f t="shared" si="2"/>
        <v>605183.64</v>
      </c>
      <c r="Y34" s="5"/>
    </row>
    <row r="35" ht="20.1" customHeight="1" spans="1:25">
      <c r="A35" s="2">
        <v>1</v>
      </c>
      <c r="B35" s="2">
        <v>1</v>
      </c>
      <c r="C35" s="5">
        <v>1302</v>
      </c>
      <c r="D35" s="5" t="s">
        <v>27</v>
      </c>
      <c r="E35" s="5" t="s">
        <v>26</v>
      </c>
      <c r="F35" s="2">
        <v>2.9</v>
      </c>
      <c r="G35" s="5">
        <v>83.67</v>
      </c>
      <c r="H35" s="5">
        <v>32.31</v>
      </c>
      <c r="I35" s="2">
        <f t="shared" si="3"/>
        <v>115.98</v>
      </c>
      <c r="J35" s="2">
        <v>5218</v>
      </c>
      <c r="K35" s="9">
        <f t="shared" si="0"/>
        <v>605183.64</v>
      </c>
      <c r="L35" s="5"/>
      <c r="N35" s="2">
        <v>1</v>
      </c>
      <c r="O35" s="2">
        <v>2</v>
      </c>
      <c r="P35" s="5">
        <v>1302</v>
      </c>
      <c r="Q35" s="5" t="s">
        <v>27</v>
      </c>
      <c r="R35" s="5" t="s">
        <v>26</v>
      </c>
      <c r="S35" s="2">
        <v>2.9</v>
      </c>
      <c r="T35" s="2">
        <v>86.46</v>
      </c>
      <c r="U35" s="2">
        <v>33.38</v>
      </c>
      <c r="V35" s="2">
        <f t="shared" si="1"/>
        <v>119.84</v>
      </c>
      <c r="W35" s="2">
        <v>5218</v>
      </c>
      <c r="X35" s="9">
        <f t="shared" si="2"/>
        <v>625325.12</v>
      </c>
      <c r="Y35" s="5"/>
    </row>
    <row r="36" ht="20.1" customHeight="1" spans="1:25">
      <c r="A36" s="2">
        <v>1</v>
      </c>
      <c r="B36" s="2">
        <v>1</v>
      </c>
      <c r="C36" s="5">
        <v>1401</v>
      </c>
      <c r="D36" s="5" t="s">
        <v>27</v>
      </c>
      <c r="E36" s="5" t="s">
        <v>26</v>
      </c>
      <c r="F36" s="2">
        <v>2.9</v>
      </c>
      <c r="G36" s="2">
        <v>86.46</v>
      </c>
      <c r="H36" s="2">
        <v>33.38</v>
      </c>
      <c r="I36" s="2">
        <f t="shared" si="3"/>
        <v>119.84</v>
      </c>
      <c r="J36" s="2">
        <v>5218</v>
      </c>
      <c r="K36" s="9">
        <f t="shared" si="0"/>
        <v>625325.12</v>
      </c>
      <c r="L36" s="5"/>
      <c r="N36" s="2">
        <v>1</v>
      </c>
      <c r="O36" s="2">
        <v>2</v>
      </c>
      <c r="P36" s="5">
        <v>1401</v>
      </c>
      <c r="Q36" s="5" t="s">
        <v>27</v>
      </c>
      <c r="R36" s="5" t="s">
        <v>26</v>
      </c>
      <c r="S36" s="2">
        <v>2.9</v>
      </c>
      <c r="T36" s="5">
        <v>83.67</v>
      </c>
      <c r="U36" s="5">
        <v>32.31</v>
      </c>
      <c r="V36" s="2">
        <f t="shared" si="1"/>
        <v>115.98</v>
      </c>
      <c r="W36" s="2">
        <v>5218</v>
      </c>
      <c r="X36" s="9">
        <f t="shared" si="2"/>
        <v>605183.64</v>
      </c>
      <c r="Y36" s="5"/>
    </row>
    <row r="37" ht="20.1" customHeight="1" spans="1:25">
      <c r="A37" s="2">
        <v>1</v>
      </c>
      <c r="B37" s="2">
        <v>1</v>
      </c>
      <c r="C37" s="5">
        <v>1402</v>
      </c>
      <c r="D37" s="5" t="s">
        <v>27</v>
      </c>
      <c r="E37" s="5" t="s">
        <v>26</v>
      </c>
      <c r="F37" s="2">
        <v>2.9</v>
      </c>
      <c r="G37" s="5">
        <v>83.67</v>
      </c>
      <c r="H37" s="5">
        <v>32.31</v>
      </c>
      <c r="I37" s="2">
        <f t="shared" si="3"/>
        <v>115.98</v>
      </c>
      <c r="J37" s="2">
        <v>5218</v>
      </c>
      <c r="K37" s="9">
        <f t="shared" si="0"/>
        <v>605183.64</v>
      </c>
      <c r="L37" s="5"/>
      <c r="N37" s="2">
        <v>1</v>
      </c>
      <c r="O37" s="2">
        <v>2</v>
      </c>
      <c r="P37" s="5">
        <v>1402</v>
      </c>
      <c r="Q37" s="5" t="s">
        <v>27</v>
      </c>
      <c r="R37" s="5" t="s">
        <v>26</v>
      </c>
      <c r="S37" s="2">
        <v>2.9</v>
      </c>
      <c r="T37" s="2">
        <v>86.46</v>
      </c>
      <c r="U37" s="2">
        <v>33.38</v>
      </c>
      <c r="V37" s="2">
        <f t="shared" si="1"/>
        <v>119.84</v>
      </c>
      <c r="W37" s="2">
        <v>5218</v>
      </c>
      <c r="X37" s="9">
        <f t="shared" si="2"/>
        <v>625325.12</v>
      </c>
      <c r="Y37" s="5"/>
    </row>
    <row r="38" ht="20.1" customHeight="1" spans="1:25">
      <c r="A38" s="2">
        <v>1</v>
      </c>
      <c r="B38" s="2">
        <v>1</v>
      </c>
      <c r="C38" s="5">
        <v>1501</v>
      </c>
      <c r="D38" s="5" t="s">
        <v>27</v>
      </c>
      <c r="E38" s="5" t="s">
        <v>26</v>
      </c>
      <c r="F38" s="2">
        <v>2.9</v>
      </c>
      <c r="G38" s="2">
        <v>86.46</v>
      </c>
      <c r="H38" s="2">
        <v>33.38</v>
      </c>
      <c r="I38" s="2">
        <f t="shared" si="3"/>
        <v>119.84</v>
      </c>
      <c r="J38" s="2">
        <v>5218</v>
      </c>
      <c r="K38" s="9">
        <f t="shared" si="0"/>
        <v>625325.12</v>
      </c>
      <c r="L38" s="5"/>
      <c r="N38" s="2">
        <v>1</v>
      </c>
      <c r="O38" s="2">
        <v>2</v>
      </c>
      <c r="P38" s="5">
        <v>1501</v>
      </c>
      <c r="Q38" s="5" t="s">
        <v>27</v>
      </c>
      <c r="R38" s="5" t="s">
        <v>26</v>
      </c>
      <c r="S38" s="2">
        <v>2.9</v>
      </c>
      <c r="T38" s="5">
        <v>83.67</v>
      </c>
      <c r="U38" s="5">
        <v>32.31</v>
      </c>
      <c r="V38" s="2">
        <f t="shared" si="1"/>
        <v>115.98</v>
      </c>
      <c r="W38" s="2">
        <v>5218</v>
      </c>
      <c r="X38" s="9">
        <f t="shared" si="2"/>
        <v>605183.64</v>
      </c>
      <c r="Y38" s="5"/>
    </row>
    <row r="39" ht="20.1" customHeight="1" spans="1:25">
      <c r="A39" s="2">
        <v>1</v>
      </c>
      <c r="B39" s="2">
        <v>1</v>
      </c>
      <c r="C39" s="5">
        <v>1502</v>
      </c>
      <c r="D39" s="5" t="s">
        <v>27</v>
      </c>
      <c r="E39" s="5" t="s">
        <v>26</v>
      </c>
      <c r="F39" s="2">
        <v>2.9</v>
      </c>
      <c r="G39" s="5">
        <v>83.67</v>
      </c>
      <c r="H39" s="5">
        <v>32.31</v>
      </c>
      <c r="I39" s="2">
        <f t="shared" si="3"/>
        <v>115.98</v>
      </c>
      <c r="J39" s="2">
        <v>5218</v>
      </c>
      <c r="K39" s="9">
        <f t="shared" si="0"/>
        <v>605183.64</v>
      </c>
      <c r="L39" s="5"/>
      <c r="N39" s="2">
        <v>1</v>
      </c>
      <c r="O39" s="2">
        <v>2</v>
      </c>
      <c r="P39" s="5">
        <v>1502</v>
      </c>
      <c r="Q39" s="5" t="s">
        <v>27</v>
      </c>
      <c r="R39" s="5" t="s">
        <v>26</v>
      </c>
      <c r="S39" s="2">
        <v>2.9</v>
      </c>
      <c r="T39" s="2">
        <v>86.46</v>
      </c>
      <c r="U39" s="2">
        <v>33.38</v>
      </c>
      <c r="V39" s="2">
        <f t="shared" si="1"/>
        <v>119.84</v>
      </c>
      <c r="W39" s="2">
        <v>5218</v>
      </c>
      <c r="X39" s="9">
        <f t="shared" si="2"/>
        <v>625325.12</v>
      </c>
      <c r="Y39" s="5"/>
    </row>
    <row r="40" ht="20.1" customHeight="1" spans="1:25">
      <c r="A40" s="2">
        <v>1</v>
      </c>
      <c r="B40" s="2">
        <v>1</v>
      </c>
      <c r="C40" s="5">
        <v>1601</v>
      </c>
      <c r="D40" s="5" t="s">
        <v>27</v>
      </c>
      <c r="E40" s="5" t="s">
        <v>26</v>
      </c>
      <c r="F40" s="2">
        <v>2.9</v>
      </c>
      <c r="G40" s="2">
        <v>86.46</v>
      </c>
      <c r="H40" s="2">
        <v>33.38</v>
      </c>
      <c r="I40" s="2">
        <f t="shared" si="3"/>
        <v>119.84</v>
      </c>
      <c r="J40" s="2">
        <v>5218</v>
      </c>
      <c r="K40" s="9">
        <f t="shared" si="0"/>
        <v>625325.12</v>
      </c>
      <c r="L40" s="5"/>
      <c r="N40" s="2">
        <v>1</v>
      </c>
      <c r="O40" s="2">
        <v>2</v>
      </c>
      <c r="P40" s="5">
        <v>1601</v>
      </c>
      <c r="Q40" s="5" t="s">
        <v>27</v>
      </c>
      <c r="R40" s="5" t="s">
        <v>26</v>
      </c>
      <c r="S40" s="2">
        <v>2.9</v>
      </c>
      <c r="T40" s="5">
        <v>83.67</v>
      </c>
      <c r="U40" s="5">
        <v>32.31</v>
      </c>
      <c r="V40" s="2">
        <f t="shared" si="1"/>
        <v>115.98</v>
      </c>
      <c r="W40" s="2">
        <v>5218</v>
      </c>
      <c r="X40" s="9">
        <f t="shared" si="2"/>
        <v>605183.64</v>
      </c>
      <c r="Y40" s="5"/>
    </row>
    <row r="41" ht="20.1" customHeight="1" spans="1:25">
      <c r="A41" s="2">
        <v>1</v>
      </c>
      <c r="B41" s="2">
        <v>1</v>
      </c>
      <c r="C41" s="5">
        <v>1602</v>
      </c>
      <c r="D41" s="5" t="s">
        <v>27</v>
      </c>
      <c r="E41" s="5" t="s">
        <v>26</v>
      </c>
      <c r="F41" s="2">
        <v>2.9</v>
      </c>
      <c r="G41" s="5">
        <v>83.67</v>
      </c>
      <c r="H41" s="5">
        <v>32.31</v>
      </c>
      <c r="I41" s="2">
        <f t="shared" si="3"/>
        <v>115.98</v>
      </c>
      <c r="J41" s="2">
        <v>5218</v>
      </c>
      <c r="K41" s="9">
        <f t="shared" si="0"/>
        <v>605183.64</v>
      </c>
      <c r="L41" s="5"/>
      <c r="N41" s="2">
        <v>1</v>
      </c>
      <c r="O41" s="2">
        <v>2</v>
      </c>
      <c r="P41" s="5">
        <v>1602</v>
      </c>
      <c r="Q41" s="5" t="s">
        <v>27</v>
      </c>
      <c r="R41" s="5" t="s">
        <v>26</v>
      </c>
      <c r="S41" s="2">
        <v>2.9</v>
      </c>
      <c r="T41" s="2">
        <v>86.46</v>
      </c>
      <c r="U41" s="2">
        <v>33.38</v>
      </c>
      <c r="V41" s="2">
        <f t="shared" si="1"/>
        <v>119.84</v>
      </c>
      <c r="W41" s="2">
        <v>5218</v>
      </c>
      <c r="X41" s="9">
        <f t="shared" si="2"/>
        <v>625325.12</v>
      </c>
      <c r="Y41" s="5"/>
    </row>
    <row r="42" ht="20.1" customHeight="1" spans="1:25">
      <c r="A42" s="2">
        <v>1</v>
      </c>
      <c r="B42" s="2">
        <v>1</v>
      </c>
      <c r="C42" s="5">
        <v>1701</v>
      </c>
      <c r="D42" s="5" t="s">
        <v>27</v>
      </c>
      <c r="E42" s="5" t="s">
        <v>26</v>
      </c>
      <c r="F42" s="2">
        <v>2.9</v>
      </c>
      <c r="G42" s="2">
        <v>86.46</v>
      </c>
      <c r="H42" s="2">
        <v>33.38</v>
      </c>
      <c r="I42" s="2">
        <f t="shared" si="3"/>
        <v>119.84</v>
      </c>
      <c r="J42" s="2">
        <v>5218</v>
      </c>
      <c r="K42" s="9">
        <f t="shared" si="0"/>
        <v>625325.12</v>
      </c>
      <c r="L42" s="5"/>
      <c r="N42" s="2">
        <v>1</v>
      </c>
      <c r="O42" s="2">
        <v>2</v>
      </c>
      <c r="P42" s="5">
        <v>1701</v>
      </c>
      <c r="Q42" s="5" t="s">
        <v>27</v>
      </c>
      <c r="R42" s="5" t="s">
        <v>26</v>
      </c>
      <c r="S42" s="2">
        <v>2.9</v>
      </c>
      <c r="T42" s="5">
        <v>83.67</v>
      </c>
      <c r="U42" s="5">
        <v>32.31</v>
      </c>
      <c r="V42" s="2">
        <f t="shared" si="1"/>
        <v>115.98</v>
      </c>
      <c r="W42" s="2">
        <v>5218</v>
      </c>
      <c r="X42" s="9">
        <f t="shared" si="2"/>
        <v>605183.64</v>
      </c>
      <c r="Y42" s="5"/>
    </row>
    <row r="43" ht="20.1" customHeight="1" spans="1:25">
      <c r="A43" s="2">
        <v>1</v>
      </c>
      <c r="B43" s="2">
        <v>1</v>
      </c>
      <c r="C43" s="5">
        <v>1702</v>
      </c>
      <c r="D43" s="5" t="s">
        <v>27</v>
      </c>
      <c r="E43" s="5" t="s">
        <v>26</v>
      </c>
      <c r="F43" s="2">
        <v>2.9</v>
      </c>
      <c r="G43" s="5">
        <v>83.67</v>
      </c>
      <c r="H43" s="5">
        <v>32.31</v>
      </c>
      <c r="I43" s="2">
        <f t="shared" si="3"/>
        <v>115.98</v>
      </c>
      <c r="J43" s="2">
        <v>5218</v>
      </c>
      <c r="K43" s="9">
        <f t="shared" si="0"/>
        <v>605183.64</v>
      </c>
      <c r="L43" s="5"/>
      <c r="N43" s="2">
        <v>1</v>
      </c>
      <c r="O43" s="2">
        <v>2</v>
      </c>
      <c r="P43" s="5">
        <v>1702</v>
      </c>
      <c r="Q43" s="5" t="s">
        <v>27</v>
      </c>
      <c r="R43" s="5" t="s">
        <v>26</v>
      </c>
      <c r="S43" s="2">
        <v>2.9</v>
      </c>
      <c r="T43" s="2">
        <v>86.46</v>
      </c>
      <c r="U43" s="2">
        <v>33.38</v>
      </c>
      <c r="V43" s="2">
        <f t="shared" si="1"/>
        <v>119.84</v>
      </c>
      <c r="W43" s="2">
        <v>5218</v>
      </c>
      <c r="X43" s="9">
        <f t="shared" si="2"/>
        <v>625325.12</v>
      </c>
      <c r="Y43" s="5"/>
    </row>
    <row r="44" ht="20.1" customHeight="1" spans="1:25">
      <c r="A44" s="2">
        <v>1</v>
      </c>
      <c r="B44" s="2">
        <v>1</v>
      </c>
      <c r="C44" s="5">
        <v>1801</v>
      </c>
      <c r="D44" s="5" t="s">
        <v>27</v>
      </c>
      <c r="E44" s="5" t="s">
        <v>26</v>
      </c>
      <c r="F44" s="2">
        <v>2.9</v>
      </c>
      <c r="G44" s="2">
        <v>86.46</v>
      </c>
      <c r="H44" s="2">
        <v>33.38</v>
      </c>
      <c r="I44" s="2">
        <f t="shared" si="3"/>
        <v>119.84</v>
      </c>
      <c r="J44" s="2">
        <v>5200</v>
      </c>
      <c r="K44" s="9">
        <f t="shared" si="0"/>
        <v>623168</v>
      </c>
      <c r="L44" s="5"/>
      <c r="N44" s="2">
        <v>1</v>
      </c>
      <c r="O44" s="2">
        <v>2</v>
      </c>
      <c r="P44" s="5">
        <v>1801</v>
      </c>
      <c r="Q44" s="5" t="s">
        <v>27</v>
      </c>
      <c r="R44" s="5" t="s">
        <v>26</v>
      </c>
      <c r="S44" s="2">
        <v>2.9</v>
      </c>
      <c r="T44" s="5">
        <v>83.67</v>
      </c>
      <c r="U44" s="5">
        <v>32.31</v>
      </c>
      <c r="V44" s="2">
        <f t="shared" si="1"/>
        <v>115.98</v>
      </c>
      <c r="W44" s="2">
        <v>5200</v>
      </c>
      <c r="X44" s="9">
        <f t="shared" si="2"/>
        <v>603096</v>
      </c>
      <c r="Y44" s="5"/>
    </row>
    <row r="45" ht="20.1" customHeight="1" spans="1:25">
      <c r="A45" s="2">
        <v>1</v>
      </c>
      <c r="B45" s="2">
        <v>1</v>
      </c>
      <c r="C45" s="5">
        <v>1802</v>
      </c>
      <c r="D45" s="5" t="s">
        <v>27</v>
      </c>
      <c r="E45" s="5" t="s">
        <v>26</v>
      </c>
      <c r="F45" s="2">
        <v>2.9</v>
      </c>
      <c r="G45" s="5">
        <v>83.67</v>
      </c>
      <c r="H45" s="5">
        <v>32.31</v>
      </c>
      <c r="I45" s="2">
        <f t="shared" si="3"/>
        <v>115.98</v>
      </c>
      <c r="J45" s="2">
        <v>5200</v>
      </c>
      <c r="K45" s="9">
        <f t="shared" si="0"/>
        <v>603096</v>
      </c>
      <c r="L45" s="5"/>
      <c r="N45" s="2">
        <v>1</v>
      </c>
      <c r="O45" s="2">
        <v>2</v>
      </c>
      <c r="P45" s="5">
        <v>1802</v>
      </c>
      <c r="Q45" s="5" t="s">
        <v>27</v>
      </c>
      <c r="R45" s="5" t="s">
        <v>26</v>
      </c>
      <c r="S45" s="2">
        <v>2.9</v>
      </c>
      <c r="T45" s="2">
        <v>86.46</v>
      </c>
      <c r="U45" s="2">
        <v>33.38</v>
      </c>
      <c r="V45" s="2">
        <f t="shared" si="1"/>
        <v>119.84</v>
      </c>
      <c r="W45" s="2">
        <v>5200</v>
      </c>
      <c r="X45" s="9">
        <f t="shared" si="2"/>
        <v>623168</v>
      </c>
      <c r="Y45" s="5"/>
    </row>
    <row r="46" ht="20.1" customHeight="1" spans="1:25">
      <c r="A46" s="2">
        <v>1</v>
      </c>
      <c r="B46" s="2">
        <v>1</v>
      </c>
      <c r="C46" s="5">
        <v>1901</v>
      </c>
      <c r="D46" s="5" t="s">
        <v>27</v>
      </c>
      <c r="E46" s="5" t="s">
        <v>26</v>
      </c>
      <c r="F46" s="2">
        <v>2.9</v>
      </c>
      <c r="G46" s="2">
        <v>86.46</v>
      </c>
      <c r="H46" s="2">
        <v>33.38</v>
      </c>
      <c r="I46" s="2">
        <f t="shared" si="3"/>
        <v>119.84</v>
      </c>
      <c r="J46" s="2">
        <v>5200</v>
      </c>
      <c r="K46" s="9">
        <f t="shared" si="0"/>
        <v>623168</v>
      </c>
      <c r="L46" s="5"/>
      <c r="N46" s="2">
        <v>1</v>
      </c>
      <c r="O46" s="2">
        <v>2</v>
      </c>
      <c r="P46" s="5">
        <v>1901</v>
      </c>
      <c r="Q46" s="5" t="s">
        <v>27</v>
      </c>
      <c r="R46" s="5" t="s">
        <v>26</v>
      </c>
      <c r="S46" s="2">
        <v>2.9</v>
      </c>
      <c r="T46" s="5">
        <v>83.67</v>
      </c>
      <c r="U46" s="5">
        <v>32.31</v>
      </c>
      <c r="V46" s="2">
        <f t="shared" si="1"/>
        <v>115.98</v>
      </c>
      <c r="W46" s="2">
        <v>5200</v>
      </c>
      <c r="X46" s="9">
        <f t="shared" si="2"/>
        <v>603096</v>
      </c>
      <c r="Y46" s="5"/>
    </row>
    <row r="47" ht="20" customHeight="1" spans="1:25">
      <c r="A47" s="2">
        <v>1</v>
      </c>
      <c r="B47" s="2">
        <v>1</v>
      </c>
      <c r="C47" s="5">
        <v>1902</v>
      </c>
      <c r="D47" s="5" t="s">
        <v>27</v>
      </c>
      <c r="E47" s="5" t="s">
        <v>26</v>
      </c>
      <c r="F47" s="2">
        <v>2.9</v>
      </c>
      <c r="G47" s="5">
        <v>83.67</v>
      </c>
      <c r="H47" s="5">
        <v>32.31</v>
      </c>
      <c r="I47" s="2">
        <f t="shared" si="3"/>
        <v>115.98</v>
      </c>
      <c r="J47" s="2">
        <v>5200</v>
      </c>
      <c r="K47" s="9">
        <f t="shared" si="0"/>
        <v>603096</v>
      </c>
      <c r="L47" s="5"/>
      <c r="N47" s="2">
        <v>1</v>
      </c>
      <c r="O47" s="2">
        <v>2</v>
      </c>
      <c r="P47" s="5">
        <v>1902</v>
      </c>
      <c r="Q47" s="5" t="s">
        <v>27</v>
      </c>
      <c r="R47" s="5" t="s">
        <v>26</v>
      </c>
      <c r="S47" s="2">
        <v>2.9</v>
      </c>
      <c r="T47" s="2">
        <v>86.46</v>
      </c>
      <c r="U47" s="2">
        <v>33.38</v>
      </c>
      <c r="V47" s="2">
        <f t="shared" si="1"/>
        <v>119.84</v>
      </c>
      <c r="W47" s="2">
        <v>5200</v>
      </c>
      <c r="X47" s="9">
        <f t="shared" si="2"/>
        <v>623168</v>
      </c>
      <c r="Y47" s="5"/>
    </row>
    <row r="48" ht="20" customHeight="1" spans="1:25">
      <c r="A48" s="2">
        <v>1</v>
      </c>
      <c r="B48" s="2">
        <v>1</v>
      </c>
      <c r="C48" s="5">
        <v>2001</v>
      </c>
      <c r="D48" s="5" t="s">
        <v>27</v>
      </c>
      <c r="E48" s="5" t="s">
        <v>26</v>
      </c>
      <c r="F48" s="2">
        <v>2.9</v>
      </c>
      <c r="G48" s="2">
        <v>86.46</v>
      </c>
      <c r="H48" s="2">
        <v>33.38</v>
      </c>
      <c r="I48" s="2">
        <f t="shared" si="3"/>
        <v>119.84</v>
      </c>
      <c r="J48" s="2">
        <v>5200</v>
      </c>
      <c r="K48" s="9">
        <f t="shared" si="0"/>
        <v>623168</v>
      </c>
      <c r="L48" s="5"/>
      <c r="N48" s="2">
        <v>1</v>
      </c>
      <c r="O48" s="2">
        <v>2</v>
      </c>
      <c r="P48" s="5">
        <v>2001</v>
      </c>
      <c r="Q48" s="5" t="s">
        <v>27</v>
      </c>
      <c r="R48" s="5" t="s">
        <v>26</v>
      </c>
      <c r="S48" s="2">
        <v>2.9</v>
      </c>
      <c r="T48" s="5">
        <v>83.67</v>
      </c>
      <c r="U48" s="5">
        <v>32.31</v>
      </c>
      <c r="V48" s="2">
        <f t="shared" si="1"/>
        <v>115.98</v>
      </c>
      <c r="W48" s="2">
        <v>5200</v>
      </c>
      <c r="X48" s="9">
        <f t="shared" si="2"/>
        <v>603096</v>
      </c>
      <c r="Y48" s="5"/>
    </row>
    <row r="49" ht="20" customHeight="1" spans="1:25">
      <c r="A49" s="2">
        <v>1</v>
      </c>
      <c r="B49" s="2">
        <v>1</v>
      </c>
      <c r="C49" s="5">
        <v>2002</v>
      </c>
      <c r="D49" s="5" t="s">
        <v>27</v>
      </c>
      <c r="E49" s="5" t="s">
        <v>26</v>
      </c>
      <c r="F49" s="2">
        <v>2.9</v>
      </c>
      <c r="G49" s="5">
        <v>83.67</v>
      </c>
      <c r="H49" s="5">
        <v>32.31</v>
      </c>
      <c r="I49" s="2">
        <f t="shared" si="3"/>
        <v>115.98</v>
      </c>
      <c r="J49" s="2">
        <v>5200</v>
      </c>
      <c r="K49" s="9">
        <f t="shared" si="0"/>
        <v>603096</v>
      </c>
      <c r="L49" s="5"/>
      <c r="N49" s="2">
        <v>1</v>
      </c>
      <c r="O49" s="2">
        <v>2</v>
      </c>
      <c r="P49" s="5">
        <v>2002</v>
      </c>
      <c r="Q49" s="5" t="s">
        <v>28</v>
      </c>
      <c r="R49" s="5" t="s">
        <v>26</v>
      </c>
      <c r="S49" s="2">
        <v>2.9</v>
      </c>
      <c r="T49" s="2">
        <v>86.46</v>
      </c>
      <c r="U49" s="2">
        <v>33.38</v>
      </c>
      <c r="V49" s="2">
        <f t="shared" si="1"/>
        <v>119.84</v>
      </c>
      <c r="W49" s="2">
        <v>5200</v>
      </c>
      <c r="X49" s="9">
        <f t="shared" si="2"/>
        <v>623168</v>
      </c>
      <c r="Y49" s="5"/>
    </row>
    <row r="50" ht="20" customHeight="1" spans="1:25">
      <c r="A50" s="2" t="s">
        <v>29</v>
      </c>
      <c r="B50" s="5"/>
      <c r="C50" s="5"/>
      <c r="D50" s="6"/>
      <c r="E50" s="5"/>
      <c r="F50" s="2"/>
      <c r="G50" s="5"/>
      <c r="H50" s="5"/>
      <c r="I50" s="2">
        <f>SUM(I10:I49)</f>
        <v>4716.4</v>
      </c>
      <c r="J50" s="10">
        <f>SUM(K50/I50)</f>
        <v>5215.3</v>
      </c>
      <c r="K50" s="9">
        <f>SUM(K10:K49)</f>
        <v>24597440.92</v>
      </c>
      <c r="L50" s="5"/>
      <c r="N50" s="2" t="s">
        <v>29</v>
      </c>
      <c r="O50" s="5"/>
      <c r="P50" s="5"/>
      <c r="Q50" s="6"/>
      <c r="R50" s="5"/>
      <c r="S50" s="2"/>
      <c r="T50" s="5"/>
      <c r="U50" s="5"/>
      <c r="V50" s="2">
        <f>SUM(V10:V49)</f>
        <v>4716.4</v>
      </c>
      <c r="W50" s="10">
        <f>SUM(X50/V50)</f>
        <v>5215.3</v>
      </c>
      <c r="X50" s="9">
        <f>SUM(X10:X49)</f>
        <v>24597440.92</v>
      </c>
      <c r="Y50" s="5"/>
    </row>
    <row r="51" ht="30" customHeight="1" spans="1:25">
      <c r="A51" s="7" t="s">
        <v>30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N51" s="7" t="s">
        <v>30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ht="47" customHeight="1" spans="1:25">
      <c r="A52" s="8" t="s">
        <v>31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N52" s="8" t="s">
        <v>31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</sheetData>
  <mergeCells count="50">
    <mergeCell ref="A1:L1"/>
    <mergeCell ref="N1:Y1"/>
    <mergeCell ref="I3:J3"/>
    <mergeCell ref="V3:W3"/>
    <mergeCell ref="I4:J4"/>
    <mergeCell ref="V4:W4"/>
    <mergeCell ref="I5:J5"/>
    <mergeCell ref="V5:W5"/>
    <mergeCell ref="I6:J6"/>
    <mergeCell ref="V6:W6"/>
    <mergeCell ref="A7:E7"/>
    <mergeCell ref="F7:L7"/>
    <mergeCell ref="N7:R7"/>
    <mergeCell ref="S7:Y7"/>
    <mergeCell ref="A51:L51"/>
    <mergeCell ref="N51:Y51"/>
    <mergeCell ref="A52:L52"/>
    <mergeCell ref="N52:Y52"/>
    <mergeCell ref="A8:A9"/>
    <mergeCell ref="B8:B9"/>
    <mergeCell ref="C8:C9"/>
    <mergeCell ref="D8:D9"/>
    <mergeCell ref="E8:E9"/>
    <mergeCell ref="F8:F9"/>
    <mergeCell ref="I8:I9"/>
    <mergeCell ref="J8:J9"/>
    <mergeCell ref="K8:K9"/>
    <mergeCell ref="L8:L9"/>
    <mergeCell ref="N8:N9"/>
    <mergeCell ref="O8:O9"/>
    <mergeCell ref="P8:P9"/>
    <mergeCell ref="Q8:Q9"/>
    <mergeCell ref="R8:R9"/>
    <mergeCell ref="S8:S9"/>
    <mergeCell ref="V8:V9"/>
    <mergeCell ref="W8:W9"/>
    <mergeCell ref="X8:X9"/>
    <mergeCell ref="Y8:Y9"/>
    <mergeCell ref="A3:E4"/>
    <mergeCell ref="F3:H4"/>
    <mergeCell ref="K3:L4"/>
    <mergeCell ref="N3:R4"/>
    <mergeCell ref="S3:U4"/>
    <mergeCell ref="X3:Y4"/>
    <mergeCell ref="A5:E6"/>
    <mergeCell ref="F5:H6"/>
    <mergeCell ref="K5:L6"/>
    <mergeCell ref="N5:R6"/>
    <mergeCell ref="S5:U6"/>
    <mergeCell ref="X5:Y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"/>
  <sheetViews>
    <sheetView topLeftCell="A4" workbookViewId="0">
      <selection activeCell="R45" sqref="R45"/>
    </sheetView>
  </sheetViews>
  <sheetFormatPr defaultColWidth="9" defaultRowHeight="13.5"/>
  <cols>
    <col min="1" max="1" width="5.5" customWidth="1"/>
    <col min="2" max="2" width="6.625" customWidth="1"/>
    <col min="3" max="3" width="5.375" customWidth="1"/>
    <col min="4" max="4" width="13.625" customWidth="1"/>
    <col min="5" max="5" width="12.875" customWidth="1"/>
    <col min="7" max="7" width="10.625" customWidth="1"/>
    <col min="8" max="8" width="15.375" customWidth="1"/>
    <col min="9" max="10" width="11.125" customWidth="1"/>
    <col min="11" max="11" width="11.5"/>
    <col min="12" max="12" width="11.625" customWidth="1"/>
  </cols>
  <sheetData>
    <row r="1" ht="24.7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ht="21.95" customHeight="1" spans="1:12">
      <c r="A3" s="2" t="s">
        <v>1</v>
      </c>
      <c r="B3" s="2"/>
      <c r="C3" s="2"/>
      <c r="D3" s="2"/>
      <c r="E3" s="2"/>
      <c r="F3" s="2" t="s">
        <v>2</v>
      </c>
      <c r="G3" s="2"/>
      <c r="H3" s="2"/>
      <c r="I3" s="2" t="s">
        <v>3</v>
      </c>
      <c r="J3" s="2"/>
      <c r="K3" s="2" t="s">
        <v>4</v>
      </c>
      <c r="L3" s="2"/>
    </row>
    <row r="4" ht="21.95" customHeight="1" spans="1:12">
      <c r="A4" s="2"/>
      <c r="B4" s="2"/>
      <c r="C4" s="2"/>
      <c r="D4" s="2"/>
      <c r="E4" s="2"/>
      <c r="F4" s="2"/>
      <c r="G4" s="2"/>
      <c r="H4" s="2"/>
      <c r="I4" s="2" t="s">
        <v>5</v>
      </c>
      <c r="J4" s="2"/>
      <c r="K4" s="2"/>
      <c r="L4" s="2"/>
    </row>
    <row r="5" ht="21.95" customHeight="1" spans="1:12">
      <c r="A5" s="2" t="s">
        <v>6</v>
      </c>
      <c r="B5" s="2"/>
      <c r="C5" s="2"/>
      <c r="D5" s="2"/>
      <c r="E5" s="2"/>
      <c r="F5" s="2" t="s">
        <v>32</v>
      </c>
      <c r="G5" s="2"/>
      <c r="H5" s="2"/>
      <c r="I5" s="2" t="s">
        <v>8</v>
      </c>
      <c r="J5" s="2"/>
      <c r="K5" s="2">
        <v>4972.8</v>
      </c>
      <c r="L5" s="2"/>
    </row>
    <row r="6" ht="21.95" customHeight="1" spans="1:12">
      <c r="A6" s="2"/>
      <c r="B6" s="2"/>
      <c r="C6" s="2"/>
      <c r="D6" s="2"/>
      <c r="E6" s="2"/>
      <c r="F6" s="2"/>
      <c r="G6" s="2"/>
      <c r="H6" s="2"/>
      <c r="I6" s="2" t="s">
        <v>9</v>
      </c>
      <c r="J6" s="2"/>
      <c r="K6" s="2"/>
      <c r="L6" s="2"/>
    </row>
    <row r="7" ht="21.95" customHeight="1" spans="1:12">
      <c r="A7" s="2" t="s">
        <v>10</v>
      </c>
      <c r="B7" s="2"/>
      <c r="C7" s="2"/>
      <c r="D7" s="2"/>
      <c r="E7" s="2"/>
      <c r="F7" s="2" t="s">
        <v>11</v>
      </c>
      <c r="G7" s="2"/>
      <c r="H7" s="2"/>
      <c r="I7" s="2"/>
      <c r="J7" s="2"/>
      <c r="K7" s="2"/>
      <c r="L7" s="2"/>
    </row>
    <row r="8" ht="21.95" customHeight="1" spans="1:12">
      <c r="A8" s="2" t="s">
        <v>12</v>
      </c>
      <c r="B8" s="3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  <c r="J8" s="2" t="s">
        <v>21</v>
      </c>
      <c r="K8" s="2" t="s">
        <v>22</v>
      </c>
      <c r="L8" s="2" t="s">
        <v>23</v>
      </c>
    </row>
    <row r="9" ht="21.95" customHeight="1" spans="1:12">
      <c r="A9" s="2"/>
      <c r="B9" s="4"/>
      <c r="C9" s="2"/>
      <c r="D9" s="2"/>
      <c r="E9" s="2"/>
      <c r="F9" s="2"/>
      <c r="G9" s="2" t="s">
        <v>24</v>
      </c>
      <c r="H9" s="2" t="s">
        <v>24</v>
      </c>
      <c r="I9" s="2"/>
      <c r="J9" s="2"/>
      <c r="K9" s="2"/>
      <c r="L9" s="2"/>
    </row>
    <row r="10" ht="20.1" customHeight="1" spans="1:12">
      <c r="A10" s="2">
        <v>2</v>
      </c>
      <c r="B10" s="2">
        <v>1</v>
      </c>
      <c r="C10" s="2">
        <v>101</v>
      </c>
      <c r="D10" s="2" t="s">
        <v>33</v>
      </c>
      <c r="E10" s="5" t="s">
        <v>34</v>
      </c>
      <c r="F10" s="2">
        <v>2.9</v>
      </c>
      <c r="G10" s="2">
        <v>103.68</v>
      </c>
      <c r="H10" s="2">
        <v>20.64</v>
      </c>
      <c r="I10" s="2">
        <f>SUM(G10:H10)</f>
        <v>124.32</v>
      </c>
      <c r="J10" s="2">
        <v>5258</v>
      </c>
      <c r="K10" s="9">
        <f>SUM(I10*J10)</f>
        <v>653674.56</v>
      </c>
      <c r="L10" s="2"/>
    </row>
    <row r="11" ht="20.1" customHeight="1" spans="1:12">
      <c r="A11" s="2">
        <v>2</v>
      </c>
      <c r="B11" s="2">
        <v>1</v>
      </c>
      <c r="C11" s="2">
        <v>102</v>
      </c>
      <c r="D11" s="2" t="s">
        <v>35</v>
      </c>
      <c r="E11" s="5" t="s">
        <v>34</v>
      </c>
      <c r="F11" s="2">
        <v>2.9</v>
      </c>
      <c r="G11" s="2">
        <v>103.68</v>
      </c>
      <c r="H11" s="2">
        <v>20.64</v>
      </c>
      <c r="I11" s="2">
        <f t="shared" ref="I11:I30" si="0">SUM(G11:H11)</f>
        <v>124.32</v>
      </c>
      <c r="J11" s="2">
        <v>5258</v>
      </c>
      <c r="K11" s="9">
        <f>SUM(I11*J11)</f>
        <v>653674.56</v>
      </c>
      <c r="L11" s="2"/>
    </row>
    <row r="12" ht="20.1" customHeight="1" spans="1:12">
      <c r="A12" s="2">
        <v>2</v>
      </c>
      <c r="B12" s="2">
        <v>1</v>
      </c>
      <c r="C12" s="5">
        <v>201</v>
      </c>
      <c r="D12" s="2" t="s">
        <v>35</v>
      </c>
      <c r="E12" s="5" t="s">
        <v>34</v>
      </c>
      <c r="F12" s="2">
        <v>2.9</v>
      </c>
      <c r="G12" s="2">
        <v>103.68</v>
      </c>
      <c r="H12" s="2">
        <v>20.64</v>
      </c>
      <c r="I12" s="2">
        <f t="shared" si="0"/>
        <v>124.32</v>
      </c>
      <c r="J12" s="5">
        <v>5078</v>
      </c>
      <c r="K12" s="9">
        <f>SUM(I12*J12)</f>
        <v>631296.96</v>
      </c>
      <c r="L12" s="5"/>
    </row>
    <row r="13" ht="20.1" customHeight="1" spans="1:12">
      <c r="A13" s="2">
        <v>2</v>
      </c>
      <c r="B13" s="2">
        <v>1</v>
      </c>
      <c r="C13" s="5">
        <v>202</v>
      </c>
      <c r="D13" s="2" t="s">
        <v>35</v>
      </c>
      <c r="E13" s="5" t="s">
        <v>34</v>
      </c>
      <c r="F13" s="2">
        <v>2.9</v>
      </c>
      <c r="G13" s="2">
        <v>103.68</v>
      </c>
      <c r="H13" s="2">
        <v>20.64</v>
      </c>
      <c r="I13" s="2">
        <f t="shared" si="0"/>
        <v>124.32</v>
      </c>
      <c r="J13" s="5">
        <v>5078</v>
      </c>
      <c r="K13" s="9">
        <f>SUM(I13*J13)</f>
        <v>631296.96</v>
      </c>
      <c r="L13" s="5"/>
    </row>
    <row r="14" ht="20.1" customHeight="1" spans="1:12">
      <c r="A14" s="2">
        <v>2</v>
      </c>
      <c r="B14" s="2">
        <v>1</v>
      </c>
      <c r="C14" s="5">
        <v>301</v>
      </c>
      <c r="D14" s="2" t="s">
        <v>35</v>
      </c>
      <c r="E14" s="5" t="s">
        <v>34</v>
      </c>
      <c r="F14" s="2">
        <v>2.9</v>
      </c>
      <c r="G14" s="2">
        <v>103.68</v>
      </c>
      <c r="H14" s="2">
        <v>20.64</v>
      </c>
      <c r="I14" s="2">
        <f t="shared" si="0"/>
        <v>124.32</v>
      </c>
      <c r="J14" s="5">
        <v>5108</v>
      </c>
      <c r="K14" s="9">
        <f t="shared" ref="K12:K29" si="1">SUM(I14*J14)</f>
        <v>635026.56</v>
      </c>
      <c r="L14" s="5"/>
    </row>
    <row r="15" ht="20.1" customHeight="1" spans="1:12">
      <c r="A15" s="2">
        <v>2</v>
      </c>
      <c r="B15" s="2">
        <v>1</v>
      </c>
      <c r="C15" s="5">
        <v>302</v>
      </c>
      <c r="D15" s="2" t="s">
        <v>35</v>
      </c>
      <c r="E15" s="5" t="s">
        <v>34</v>
      </c>
      <c r="F15" s="2">
        <v>2.9</v>
      </c>
      <c r="G15" s="2">
        <v>103.68</v>
      </c>
      <c r="H15" s="2">
        <v>20.64</v>
      </c>
      <c r="I15" s="2">
        <f t="shared" si="0"/>
        <v>124.32</v>
      </c>
      <c r="J15" s="5">
        <v>5108</v>
      </c>
      <c r="K15" s="9">
        <f t="shared" si="1"/>
        <v>635026.56</v>
      </c>
      <c r="L15" s="5"/>
    </row>
    <row r="16" ht="20.1" customHeight="1" spans="1:12">
      <c r="A16" s="2">
        <v>2</v>
      </c>
      <c r="B16" s="2">
        <v>1</v>
      </c>
      <c r="C16" s="5">
        <v>401</v>
      </c>
      <c r="D16" s="2" t="s">
        <v>35</v>
      </c>
      <c r="E16" s="5" t="s">
        <v>34</v>
      </c>
      <c r="F16" s="2">
        <v>2.9</v>
      </c>
      <c r="G16" s="2">
        <v>103.68</v>
      </c>
      <c r="H16" s="2">
        <v>20.64</v>
      </c>
      <c r="I16" s="2">
        <f t="shared" si="0"/>
        <v>124.32</v>
      </c>
      <c r="J16" s="5">
        <v>5158</v>
      </c>
      <c r="K16" s="9">
        <f t="shared" si="1"/>
        <v>641242.56</v>
      </c>
      <c r="L16" s="5"/>
    </row>
    <row r="17" ht="20.1" customHeight="1" spans="1:12">
      <c r="A17" s="2">
        <v>2</v>
      </c>
      <c r="B17" s="2">
        <v>1</v>
      </c>
      <c r="C17" s="5">
        <v>402</v>
      </c>
      <c r="D17" s="2" t="s">
        <v>35</v>
      </c>
      <c r="E17" s="5" t="s">
        <v>34</v>
      </c>
      <c r="F17" s="2">
        <v>2.9</v>
      </c>
      <c r="G17" s="2">
        <v>103.68</v>
      </c>
      <c r="H17" s="2">
        <v>20.64</v>
      </c>
      <c r="I17" s="2">
        <f t="shared" si="0"/>
        <v>124.32</v>
      </c>
      <c r="J17" s="5">
        <v>5158</v>
      </c>
      <c r="K17" s="9">
        <f t="shared" si="1"/>
        <v>641242.56</v>
      </c>
      <c r="L17" s="5"/>
    </row>
    <row r="18" ht="20.1" customHeight="1" spans="1:12">
      <c r="A18" s="2">
        <v>2</v>
      </c>
      <c r="B18" s="2">
        <v>1</v>
      </c>
      <c r="C18" s="5">
        <v>501</v>
      </c>
      <c r="D18" s="2" t="s">
        <v>35</v>
      </c>
      <c r="E18" s="5" t="s">
        <v>34</v>
      </c>
      <c r="F18" s="2">
        <v>2.9</v>
      </c>
      <c r="G18" s="2">
        <v>103.68</v>
      </c>
      <c r="H18" s="2">
        <v>20.64</v>
      </c>
      <c r="I18" s="2">
        <f t="shared" si="0"/>
        <v>124.32</v>
      </c>
      <c r="J18" s="5">
        <v>5188</v>
      </c>
      <c r="K18" s="9">
        <f t="shared" si="1"/>
        <v>644972.16</v>
      </c>
      <c r="L18" s="5"/>
    </row>
    <row r="19" ht="20.1" customHeight="1" spans="1:12">
      <c r="A19" s="2">
        <v>2</v>
      </c>
      <c r="B19" s="2">
        <v>1</v>
      </c>
      <c r="C19" s="5">
        <v>502</v>
      </c>
      <c r="D19" s="2" t="s">
        <v>35</v>
      </c>
      <c r="E19" s="5" t="s">
        <v>34</v>
      </c>
      <c r="F19" s="2">
        <v>2.9</v>
      </c>
      <c r="G19" s="2">
        <v>103.68</v>
      </c>
      <c r="H19" s="2">
        <v>20.64</v>
      </c>
      <c r="I19" s="2">
        <f t="shared" si="0"/>
        <v>124.32</v>
      </c>
      <c r="J19" s="5">
        <v>5188</v>
      </c>
      <c r="K19" s="9">
        <f t="shared" si="1"/>
        <v>644972.16</v>
      </c>
      <c r="L19" s="5"/>
    </row>
    <row r="20" ht="20.1" customHeight="1" spans="1:12">
      <c r="A20" s="2">
        <v>2</v>
      </c>
      <c r="B20" s="2">
        <v>1</v>
      </c>
      <c r="C20" s="5">
        <v>601</v>
      </c>
      <c r="D20" s="2" t="s">
        <v>35</v>
      </c>
      <c r="E20" s="5" t="s">
        <v>34</v>
      </c>
      <c r="F20" s="2">
        <v>2.9</v>
      </c>
      <c r="G20" s="2">
        <v>103.68</v>
      </c>
      <c r="H20" s="2">
        <v>20.64</v>
      </c>
      <c r="I20" s="2">
        <f t="shared" si="0"/>
        <v>124.32</v>
      </c>
      <c r="J20" s="5">
        <v>5228</v>
      </c>
      <c r="K20" s="9">
        <f t="shared" si="1"/>
        <v>649944.96</v>
      </c>
      <c r="L20" s="5"/>
    </row>
    <row r="21" ht="20.1" customHeight="1" spans="1:12">
      <c r="A21" s="2">
        <v>2</v>
      </c>
      <c r="B21" s="2">
        <v>1</v>
      </c>
      <c r="C21" s="5">
        <v>602</v>
      </c>
      <c r="D21" s="2" t="s">
        <v>35</v>
      </c>
      <c r="E21" s="5" t="s">
        <v>34</v>
      </c>
      <c r="F21" s="2">
        <v>2.9</v>
      </c>
      <c r="G21" s="2">
        <v>103.68</v>
      </c>
      <c r="H21" s="2">
        <v>20.64</v>
      </c>
      <c r="I21" s="2">
        <f t="shared" si="0"/>
        <v>124.32</v>
      </c>
      <c r="J21" s="5">
        <v>5228</v>
      </c>
      <c r="K21" s="9">
        <f t="shared" si="1"/>
        <v>649944.96</v>
      </c>
      <c r="L21" s="5"/>
    </row>
    <row r="22" ht="20.1" customHeight="1" spans="1:12">
      <c r="A22" s="2">
        <v>2</v>
      </c>
      <c r="B22" s="2">
        <v>1</v>
      </c>
      <c r="C22" s="5">
        <v>701</v>
      </c>
      <c r="D22" s="2" t="s">
        <v>35</v>
      </c>
      <c r="E22" s="5" t="s">
        <v>34</v>
      </c>
      <c r="F22" s="2">
        <v>2.9</v>
      </c>
      <c r="G22" s="2">
        <v>103.68</v>
      </c>
      <c r="H22" s="2">
        <v>20.64</v>
      </c>
      <c r="I22" s="2">
        <f t="shared" si="0"/>
        <v>124.32</v>
      </c>
      <c r="J22" s="5">
        <v>5258</v>
      </c>
      <c r="K22" s="9">
        <f t="shared" si="1"/>
        <v>653674.56</v>
      </c>
      <c r="L22" s="5"/>
    </row>
    <row r="23" ht="20.1" customHeight="1" spans="1:12">
      <c r="A23" s="2">
        <v>2</v>
      </c>
      <c r="B23" s="2">
        <v>1</v>
      </c>
      <c r="C23" s="5">
        <v>702</v>
      </c>
      <c r="D23" s="2" t="s">
        <v>35</v>
      </c>
      <c r="E23" s="5" t="s">
        <v>34</v>
      </c>
      <c r="F23" s="2">
        <v>2.9</v>
      </c>
      <c r="G23" s="2">
        <v>103.68</v>
      </c>
      <c r="H23" s="2">
        <v>20.64</v>
      </c>
      <c r="I23" s="2">
        <f t="shared" si="0"/>
        <v>124.32</v>
      </c>
      <c r="J23" s="5">
        <v>5258</v>
      </c>
      <c r="K23" s="9">
        <f t="shared" si="1"/>
        <v>653674.56</v>
      </c>
      <c r="L23" s="5"/>
    </row>
    <row r="24" ht="20.1" customHeight="1" spans="1:12">
      <c r="A24" s="2">
        <v>2</v>
      </c>
      <c r="B24" s="2">
        <v>1</v>
      </c>
      <c r="C24" s="5">
        <v>801</v>
      </c>
      <c r="D24" s="2" t="s">
        <v>35</v>
      </c>
      <c r="E24" s="5" t="s">
        <v>34</v>
      </c>
      <c r="F24" s="2">
        <v>2.9</v>
      </c>
      <c r="G24" s="2">
        <v>103.68</v>
      </c>
      <c r="H24" s="2">
        <v>20.64</v>
      </c>
      <c r="I24" s="2">
        <f t="shared" si="0"/>
        <v>124.32</v>
      </c>
      <c r="J24" s="5">
        <v>5288</v>
      </c>
      <c r="K24" s="9">
        <f t="shared" si="1"/>
        <v>657404.16</v>
      </c>
      <c r="L24" s="5"/>
    </row>
    <row r="25" ht="20.1" customHeight="1" spans="1:12">
      <c r="A25" s="2">
        <v>2</v>
      </c>
      <c r="B25" s="2">
        <v>1</v>
      </c>
      <c r="C25" s="5">
        <v>802</v>
      </c>
      <c r="D25" s="2" t="s">
        <v>35</v>
      </c>
      <c r="E25" s="5" t="s">
        <v>34</v>
      </c>
      <c r="F25" s="2">
        <v>2.9</v>
      </c>
      <c r="G25" s="2">
        <v>103.68</v>
      </c>
      <c r="H25" s="2">
        <v>20.64</v>
      </c>
      <c r="I25" s="2">
        <f t="shared" si="0"/>
        <v>124.32</v>
      </c>
      <c r="J25" s="5">
        <v>5288</v>
      </c>
      <c r="K25" s="9">
        <f t="shared" si="1"/>
        <v>657404.16</v>
      </c>
      <c r="L25" s="5"/>
    </row>
    <row r="26" ht="20.1" customHeight="1" spans="1:12">
      <c r="A26" s="2">
        <v>2</v>
      </c>
      <c r="B26" s="2">
        <v>1</v>
      </c>
      <c r="C26" s="5">
        <v>901</v>
      </c>
      <c r="D26" s="2" t="s">
        <v>35</v>
      </c>
      <c r="E26" s="5" t="s">
        <v>34</v>
      </c>
      <c r="F26" s="2">
        <v>2.9</v>
      </c>
      <c r="G26" s="2">
        <v>103.68</v>
      </c>
      <c r="H26" s="2">
        <v>20.64</v>
      </c>
      <c r="I26" s="2">
        <f t="shared" si="0"/>
        <v>124.32</v>
      </c>
      <c r="J26" s="5">
        <v>5328</v>
      </c>
      <c r="K26" s="9">
        <f t="shared" si="1"/>
        <v>662376.96</v>
      </c>
      <c r="L26" s="5"/>
    </row>
    <row r="27" ht="20.1" customHeight="1" spans="1:12">
      <c r="A27" s="2">
        <v>2</v>
      </c>
      <c r="B27" s="2">
        <v>1</v>
      </c>
      <c r="C27" s="5">
        <v>902</v>
      </c>
      <c r="D27" s="2" t="s">
        <v>35</v>
      </c>
      <c r="E27" s="5" t="s">
        <v>34</v>
      </c>
      <c r="F27" s="2">
        <v>2.9</v>
      </c>
      <c r="G27" s="2">
        <v>103.68</v>
      </c>
      <c r="H27" s="2">
        <v>20.64</v>
      </c>
      <c r="I27" s="2">
        <f t="shared" si="0"/>
        <v>124.32</v>
      </c>
      <c r="J27" s="5">
        <v>5328</v>
      </c>
      <c r="K27" s="9">
        <f t="shared" si="1"/>
        <v>662376.96</v>
      </c>
      <c r="L27" s="5"/>
    </row>
    <row r="28" ht="20.1" customHeight="1" spans="1:12">
      <c r="A28" s="2">
        <v>2</v>
      </c>
      <c r="B28" s="2">
        <v>1</v>
      </c>
      <c r="C28" s="5">
        <v>1001</v>
      </c>
      <c r="D28" s="2" t="s">
        <v>35</v>
      </c>
      <c r="E28" s="5" t="s">
        <v>34</v>
      </c>
      <c r="F28" s="2">
        <v>2.9</v>
      </c>
      <c r="G28" s="2">
        <v>103.68</v>
      </c>
      <c r="H28" s="2">
        <v>20.64</v>
      </c>
      <c r="I28" s="2">
        <f t="shared" si="0"/>
        <v>124.32</v>
      </c>
      <c r="J28" s="5">
        <v>5258</v>
      </c>
      <c r="K28" s="9">
        <f t="shared" si="1"/>
        <v>653674.56</v>
      </c>
      <c r="L28" s="5"/>
    </row>
    <row r="29" ht="20.1" customHeight="1" spans="1:12">
      <c r="A29" s="2">
        <v>2</v>
      </c>
      <c r="B29" s="2">
        <v>1</v>
      </c>
      <c r="C29" s="5">
        <v>1002</v>
      </c>
      <c r="D29" s="2" t="s">
        <v>35</v>
      </c>
      <c r="E29" s="5" t="s">
        <v>34</v>
      </c>
      <c r="F29" s="2">
        <v>2.9</v>
      </c>
      <c r="G29" s="2">
        <v>103.68</v>
      </c>
      <c r="H29" s="2">
        <v>20.64</v>
      </c>
      <c r="I29" s="2">
        <f t="shared" si="0"/>
        <v>124.32</v>
      </c>
      <c r="J29" s="5">
        <v>5258</v>
      </c>
      <c r="K29" s="9">
        <f t="shared" si="1"/>
        <v>653674.56</v>
      </c>
      <c r="L29" s="5"/>
    </row>
    <row r="30" ht="20.1" customHeight="1" spans="1:12">
      <c r="A30" s="2">
        <v>2</v>
      </c>
      <c r="B30" s="5">
        <v>2</v>
      </c>
      <c r="C30" s="5">
        <v>101</v>
      </c>
      <c r="D30" s="2" t="s">
        <v>35</v>
      </c>
      <c r="E30" s="5" t="s">
        <v>34</v>
      </c>
      <c r="F30" s="2">
        <v>2.9</v>
      </c>
      <c r="G30" s="2">
        <v>103.68</v>
      </c>
      <c r="H30" s="2">
        <v>20.64</v>
      </c>
      <c r="I30" s="2">
        <f t="shared" si="0"/>
        <v>124.32</v>
      </c>
      <c r="J30" s="2">
        <v>5258</v>
      </c>
      <c r="K30" s="9">
        <f t="shared" ref="K30:K51" si="2">SUM(I30*J30)</f>
        <v>653674.56</v>
      </c>
      <c r="L30" s="5"/>
    </row>
    <row r="31" ht="20.1" customHeight="1" spans="1:12">
      <c r="A31" s="2">
        <v>2</v>
      </c>
      <c r="B31" s="5">
        <v>2</v>
      </c>
      <c r="C31" s="5">
        <v>102</v>
      </c>
      <c r="D31" s="2" t="s">
        <v>35</v>
      </c>
      <c r="E31" s="5" t="s">
        <v>34</v>
      </c>
      <c r="F31" s="2">
        <v>2.9</v>
      </c>
      <c r="G31" s="2">
        <v>103.68</v>
      </c>
      <c r="H31" s="2">
        <v>20.64</v>
      </c>
      <c r="I31" s="2">
        <f t="shared" ref="I31:I49" si="3">SUM(G31:H31)</f>
        <v>124.32</v>
      </c>
      <c r="J31" s="2">
        <v>5258</v>
      </c>
      <c r="K31" s="9">
        <f t="shared" si="2"/>
        <v>653674.56</v>
      </c>
      <c r="L31" s="5"/>
    </row>
    <row r="32" ht="20.1" customHeight="1" spans="1:12">
      <c r="A32" s="2">
        <v>2</v>
      </c>
      <c r="B32" s="5">
        <v>2</v>
      </c>
      <c r="C32" s="5">
        <v>201</v>
      </c>
      <c r="D32" s="2" t="s">
        <v>35</v>
      </c>
      <c r="E32" s="5" t="s">
        <v>34</v>
      </c>
      <c r="F32" s="2">
        <v>2.9</v>
      </c>
      <c r="G32" s="2">
        <v>103.68</v>
      </c>
      <c r="H32" s="2">
        <v>20.64</v>
      </c>
      <c r="I32" s="2">
        <f t="shared" si="3"/>
        <v>124.32</v>
      </c>
      <c r="J32" s="5">
        <v>5078</v>
      </c>
      <c r="K32" s="9">
        <f t="shared" si="2"/>
        <v>631296.96</v>
      </c>
      <c r="L32" s="5"/>
    </row>
    <row r="33" ht="20.1" customHeight="1" spans="1:12">
      <c r="A33" s="2">
        <v>2</v>
      </c>
      <c r="B33" s="5">
        <v>2</v>
      </c>
      <c r="C33" s="5">
        <v>202</v>
      </c>
      <c r="D33" s="2" t="s">
        <v>35</v>
      </c>
      <c r="E33" s="5" t="s">
        <v>34</v>
      </c>
      <c r="F33" s="2">
        <v>2.9</v>
      </c>
      <c r="G33" s="2">
        <v>103.68</v>
      </c>
      <c r="H33" s="2">
        <v>20.64</v>
      </c>
      <c r="I33" s="2">
        <f t="shared" si="3"/>
        <v>124.32</v>
      </c>
      <c r="J33" s="5">
        <v>5078</v>
      </c>
      <c r="K33" s="9">
        <f t="shared" si="2"/>
        <v>631296.96</v>
      </c>
      <c r="L33" s="5"/>
    </row>
    <row r="34" ht="20.1" customHeight="1" spans="1:12">
      <c r="A34" s="2">
        <v>2</v>
      </c>
      <c r="B34" s="5">
        <v>2</v>
      </c>
      <c r="C34" s="5">
        <v>301</v>
      </c>
      <c r="D34" s="2" t="s">
        <v>35</v>
      </c>
      <c r="E34" s="5" t="s">
        <v>34</v>
      </c>
      <c r="F34" s="2">
        <v>2.9</v>
      </c>
      <c r="G34" s="2">
        <v>103.68</v>
      </c>
      <c r="H34" s="2">
        <v>20.64</v>
      </c>
      <c r="I34" s="2">
        <f t="shared" si="3"/>
        <v>124.32</v>
      </c>
      <c r="J34" s="5">
        <v>5108</v>
      </c>
      <c r="K34" s="9">
        <f t="shared" si="2"/>
        <v>635026.56</v>
      </c>
      <c r="L34" s="5"/>
    </row>
    <row r="35" ht="20.1" customHeight="1" spans="1:12">
      <c r="A35" s="2">
        <v>2</v>
      </c>
      <c r="B35" s="5">
        <v>2</v>
      </c>
      <c r="C35" s="5">
        <v>302</v>
      </c>
      <c r="D35" s="2" t="s">
        <v>35</v>
      </c>
      <c r="E35" s="5" t="s">
        <v>34</v>
      </c>
      <c r="F35" s="2">
        <v>2.9</v>
      </c>
      <c r="G35" s="2">
        <v>103.68</v>
      </c>
      <c r="H35" s="2">
        <v>20.64</v>
      </c>
      <c r="I35" s="2">
        <f t="shared" si="3"/>
        <v>124.32</v>
      </c>
      <c r="J35" s="5">
        <v>5108</v>
      </c>
      <c r="K35" s="9">
        <f t="shared" si="2"/>
        <v>635026.56</v>
      </c>
      <c r="L35" s="5"/>
    </row>
    <row r="36" ht="20.1" customHeight="1" spans="1:12">
      <c r="A36" s="2">
        <v>2</v>
      </c>
      <c r="B36" s="5">
        <v>2</v>
      </c>
      <c r="C36" s="5">
        <v>401</v>
      </c>
      <c r="D36" s="2" t="s">
        <v>35</v>
      </c>
      <c r="E36" s="5" t="s">
        <v>34</v>
      </c>
      <c r="F36" s="2">
        <v>2.9</v>
      </c>
      <c r="G36" s="2">
        <v>103.68</v>
      </c>
      <c r="H36" s="2">
        <v>20.64</v>
      </c>
      <c r="I36" s="2">
        <f t="shared" si="3"/>
        <v>124.32</v>
      </c>
      <c r="J36" s="5">
        <v>5158</v>
      </c>
      <c r="K36" s="9">
        <f t="shared" si="2"/>
        <v>641242.56</v>
      </c>
      <c r="L36" s="5"/>
    </row>
    <row r="37" ht="20.1" customHeight="1" spans="1:12">
      <c r="A37" s="2">
        <v>2</v>
      </c>
      <c r="B37" s="5">
        <v>2</v>
      </c>
      <c r="C37" s="5">
        <v>402</v>
      </c>
      <c r="D37" s="2" t="s">
        <v>35</v>
      </c>
      <c r="E37" s="5" t="s">
        <v>34</v>
      </c>
      <c r="F37" s="2">
        <v>2.9</v>
      </c>
      <c r="G37" s="2">
        <v>103.68</v>
      </c>
      <c r="H37" s="2">
        <v>20.64</v>
      </c>
      <c r="I37" s="2">
        <f t="shared" si="3"/>
        <v>124.32</v>
      </c>
      <c r="J37" s="5">
        <v>5158</v>
      </c>
      <c r="K37" s="9">
        <f t="shared" si="2"/>
        <v>641242.56</v>
      </c>
      <c r="L37" s="5"/>
    </row>
    <row r="38" ht="20.1" customHeight="1" spans="1:12">
      <c r="A38" s="2">
        <v>2</v>
      </c>
      <c r="B38" s="5">
        <v>2</v>
      </c>
      <c r="C38" s="5">
        <v>501</v>
      </c>
      <c r="D38" s="2" t="s">
        <v>35</v>
      </c>
      <c r="E38" s="5" t="s">
        <v>34</v>
      </c>
      <c r="F38" s="2">
        <v>2.9</v>
      </c>
      <c r="G38" s="2">
        <v>103.68</v>
      </c>
      <c r="H38" s="2">
        <v>20.64</v>
      </c>
      <c r="I38" s="2">
        <f t="shared" si="3"/>
        <v>124.32</v>
      </c>
      <c r="J38" s="5">
        <v>5188</v>
      </c>
      <c r="K38" s="9">
        <f t="shared" si="2"/>
        <v>644972.16</v>
      </c>
      <c r="L38" s="5"/>
    </row>
    <row r="39" ht="20.1" customHeight="1" spans="1:12">
      <c r="A39" s="2">
        <v>2</v>
      </c>
      <c r="B39" s="5">
        <v>2</v>
      </c>
      <c r="C39" s="5">
        <v>502</v>
      </c>
      <c r="D39" s="2" t="s">
        <v>35</v>
      </c>
      <c r="E39" s="5" t="s">
        <v>34</v>
      </c>
      <c r="F39" s="2">
        <v>2.9</v>
      </c>
      <c r="G39" s="2">
        <v>103.68</v>
      </c>
      <c r="H39" s="2">
        <v>20.64</v>
      </c>
      <c r="I39" s="2">
        <f t="shared" si="3"/>
        <v>124.32</v>
      </c>
      <c r="J39" s="5">
        <v>5188</v>
      </c>
      <c r="K39" s="9">
        <f t="shared" si="2"/>
        <v>644972.16</v>
      </c>
      <c r="L39" s="5"/>
    </row>
    <row r="40" ht="20.1" customHeight="1" spans="1:12">
      <c r="A40" s="2">
        <v>2</v>
      </c>
      <c r="B40" s="5">
        <v>2</v>
      </c>
      <c r="C40" s="5">
        <v>601</v>
      </c>
      <c r="D40" s="2" t="s">
        <v>35</v>
      </c>
      <c r="E40" s="5" t="s">
        <v>34</v>
      </c>
      <c r="F40" s="2">
        <v>2.9</v>
      </c>
      <c r="G40" s="2">
        <v>103.68</v>
      </c>
      <c r="H40" s="2">
        <v>20.64</v>
      </c>
      <c r="I40" s="2">
        <f t="shared" si="3"/>
        <v>124.32</v>
      </c>
      <c r="J40" s="5">
        <v>5228</v>
      </c>
      <c r="K40" s="9">
        <f t="shared" si="2"/>
        <v>649944.96</v>
      </c>
      <c r="L40" s="5"/>
    </row>
    <row r="41" ht="20.1" customHeight="1" spans="1:12">
      <c r="A41" s="2">
        <v>2</v>
      </c>
      <c r="B41" s="5">
        <v>2</v>
      </c>
      <c r="C41" s="5">
        <v>602</v>
      </c>
      <c r="D41" s="2" t="s">
        <v>35</v>
      </c>
      <c r="E41" s="5" t="s">
        <v>34</v>
      </c>
      <c r="F41" s="2">
        <v>2.9</v>
      </c>
      <c r="G41" s="2">
        <v>103.68</v>
      </c>
      <c r="H41" s="2">
        <v>20.64</v>
      </c>
      <c r="I41" s="2">
        <f t="shared" si="3"/>
        <v>124.32</v>
      </c>
      <c r="J41" s="5">
        <v>5228</v>
      </c>
      <c r="K41" s="9">
        <f t="shared" si="2"/>
        <v>649944.96</v>
      </c>
      <c r="L41" s="5"/>
    </row>
    <row r="42" ht="20.1" customHeight="1" spans="1:12">
      <c r="A42" s="2">
        <v>2</v>
      </c>
      <c r="B42" s="5">
        <v>2</v>
      </c>
      <c r="C42" s="5">
        <v>701</v>
      </c>
      <c r="D42" s="2" t="s">
        <v>35</v>
      </c>
      <c r="E42" s="5" t="s">
        <v>34</v>
      </c>
      <c r="F42" s="2">
        <v>2.9</v>
      </c>
      <c r="G42" s="2">
        <v>103.68</v>
      </c>
      <c r="H42" s="2">
        <v>20.64</v>
      </c>
      <c r="I42" s="2">
        <f t="shared" si="3"/>
        <v>124.32</v>
      </c>
      <c r="J42" s="5">
        <v>5258</v>
      </c>
      <c r="K42" s="9">
        <f t="shared" si="2"/>
        <v>653674.56</v>
      </c>
      <c r="L42" s="5"/>
    </row>
    <row r="43" ht="20.1" customHeight="1" spans="1:12">
      <c r="A43" s="2">
        <v>2</v>
      </c>
      <c r="B43" s="5">
        <v>2</v>
      </c>
      <c r="C43" s="5">
        <v>702</v>
      </c>
      <c r="D43" s="2" t="s">
        <v>35</v>
      </c>
      <c r="E43" s="5" t="s">
        <v>34</v>
      </c>
      <c r="F43" s="2">
        <v>2.9</v>
      </c>
      <c r="G43" s="2">
        <v>103.68</v>
      </c>
      <c r="H43" s="2">
        <v>20.64</v>
      </c>
      <c r="I43" s="2">
        <f t="shared" si="3"/>
        <v>124.32</v>
      </c>
      <c r="J43" s="5">
        <v>5258</v>
      </c>
      <c r="K43" s="9">
        <f t="shared" si="2"/>
        <v>653674.56</v>
      </c>
      <c r="L43" s="5"/>
    </row>
    <row r="44" ht="20.1" customHeight="1" spans="1:12">
      <c r="A44" s="2">
        <v>2</v>
      </c>
      <c r="B44" s="5">
        <v>2</v>
      </c>
      <c r="C44" s="5">
        <v>801</v>
      </c>
      <c r="D44" s="2" t="s">
        <v>35</v>
      </c>
      <c r="E44" s="5" t="s">
        <v>34</v>
      </c>
      <c r="F44" s="2">
        <v>2.9</v>
      </c>
      <c r="G44" s="2">
        <v>103.68</v>
      </c>
      <c r="H44" s="2">
        <v>20.64</v>
      </c>
      <c r="I44" s="2">
        <f t="shared" si="3"/>
        <v>124.32</v>
      </c>
      <c r="J44" s="5">
        <v>5288</v>
      </c>
      <c r="K44" s="9">
        <f t="shared" si="2"/>
        <v>657404.16</v>
      </c>
      <c r="L44" s="5"/>
    </row>
    <row r="45" ht="20.1" customHeight="1" spans="1:12">
      <c r="A45" s="2">
        <v>2</v>
      </c>
      <c r="B45" s="5">
        <v>2</v>
      </c>
      <c r="C45" s="5">
        <v>802</v>
      </c>
      <c r="D45" s="2" t="s">
        <v>35</v>
      </c>
      <c r="E45" s="5" t="s">
        <v>34</v>
      </c>
      <c r="F45" s="2">
        <v>2.9</v>
      </c>
      <c r="G45" s="2">
        <v>103.68</v>
      </c>
      <c r="H45" s="2">
        <v>20.64</v>
      </c>
      <c r="I45" s="2">
        <f t="shared" si="3"/>
        <v>124.32</v>
      </c>
      <c r="J45" s="5">
        <v>5288</v>
      </c>
      <c r="K45" s="9">
        <f t="shared" si="2"/>
        <v>657404.16</v>
      </c>
      <c r="L45" s="5"/>
    </row>
    <row r="46" ht="20" customHeight="1" spans="1:12">
      <c r="A46" s="2">
        <v>2</v>
      </c>
      <c r="B46" s="5">
        <v>2</v>
      </c>
      <c r="C46" s="5">
        <v>901</v>
      </c>
      <c r="D46" s="2" t="s">
        <v>35</v>
      </c>
      <c r="E46" s="5" t="s">
        <v>34</v>
      </c>
      <c r="F46" s="2">
        <v>2.9</v>
      </c>
      <c r="G46" s="2">
        <v>103.68</v>
      </c>
      <c r="H46" s="2">
        <v>20.64</v>
      </c>
      <c r="I46" s="2">
        <f t="shared" si="3"/>
        <v>124.32</v>
      </c>
      <c r="J46" s="5">
        <v>5328</v>
      </c>
      <c r="K46" s="9">
        <f t="shared" si="2"/>
        <v>662376.96</v>
      </c>
      <c r="L46" s="5"/>
    </row>
    <row r="47" ht="20" customHeight="1" spans="1:12">
      <c r="A47" s="2">
        <v>2</v>
      </c>
      <c r="B47" s="5">
        <v>2</v>
      </c>
      <c r="C47" s="5">
        <v>902</v>
      </c>
      <c r="D47" s="2" t="s">
        <v>35</v>
      </c>
      <c r="E47" s="5" t="s">
        <v>34</v>
      </c>
      <c r="F47" s="2">
        <v>2.9</v>
      </c>
      <c r="G47" s="2">
        <v>103.68</v>
      </c>
      <c r="H47" s="2">
        <v>20.64</v>
      </c>
      <c r="I47" s="2">
        <f t="shared" si="3"/>
        <v>124.32</v>
      </c>
      <c r="J47" s="5">
        <v>5328</v>
      </c>
      <c r="K47" s="9">
        <f t="shared" si="2"/>
        <v>662376.96</v>
      </c>
      <c r="L47" s="5"/>
    </row>
    <row r="48" ht="20" customHeight="1" spans="1:12">
      <c r="A48" s="2">
        <v>2</v>
      </c>
      <c r="B48" s="5">
        <v>2</v>
      </c>
      <c r="C48" s="5">
        <v>1001</v>
      </c>
      <c r="D48" s="2" t="s">
        <v>35</v>
      </c>
      <c r="E48" s="5" t="s">
        <v>34</v>
      </c>
      <c r="F48" s="2">
        <v>2.9</v>
      </c>
      <c r="G48" s="2">
        <v>103.68</v>
      </c>
      <c r="H48" s="2">
        <v>20.64</v>
      </c>
      <c r="I48" s="2">
        <f t="shared" si="3"/>
        <v>124.32</v>
      </c>
      <c r="J48" s="5">
        <v>5258</v>
      </c>
      <c r="K48" s="9">
        <f t="shared" si="2"/>
        <v>653674.56</v>
      </c>
      <c r="L48" s="5"/>
    </row>
    <row r="49" ht="20" customHeight="1" spans="1:12">
      <c r="A49" s="2">
        <v>2</v>
      </c>
      <c r="B49" s="5">
        <v>2</v>
      </c>
      <c r="C49" s="5">
        <v>1002</v>
      </c>
      <c r="D49" s="2" t="s">
        <v>36</v>
      </c>
      <c r="E49" s="5" t="s">
        <v>34</v>
      </c>
      <c r="F49" s="2">
        <v>2.9</v>
      </c>
      <c r="G49" s="2">
        <v>103.68</v>
      </c>
      <c r="H49" s="2">
        <v>20.64</v>
      </c>
      <c r="I49" s="2">
        <f t="shared" si="3"/>
        <v>124.32</v>
      </c>
      <c r="J49" s="5">
        <v>5258</v>
      </c>
      <c r="K49" s="9">
        <f t="shared" si="2"/>
        <v>653674.56</v>
      </c>
      <c r="L49" s="5"/>
    </row>
    <row r="50" ht="20" customHeight="1" spans="1:12">
      <c r="A50" s="5" t="s">
        <v>29</v>
      </c>
      <c r="B50" s="6"/>
      <c r="C50" s="6"/>
      <c r="D50" s="6"/>
      <c r="E50" s="6"/>
      <c r="F50" s="6"/>
      <c r="G50" s="6"/>
      <c r="H50" s="6"/>
      <c r="I50" s="5">
        <f>SUM(I10:I49)</f>
        <v>4972.8</v>
      </c>
      <c r="J50" s="5">
        <f>SUM(K50/I50)</f>
        <v>5215</v>
      </c>
      <c r="K50" s="10">
        <f>SUM(K10:K49)</f>
        <v>25933152</v>
      </c>
      <c r="L50" s="5"/>
    </row>
    <row r="51" ht="26" customHeight="1" spans="1:12">
      <c r="A51" s="7" t="s">
        <v>30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ht="48" customHeight="1" spans="1:12">
      <c r="A52" s="8" t="s">
        <v>31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</row>
    <row r="53" ht="20" customHeight="1" spans="10:12">
      <c r="J53" s="11"/>
      <c r="K53" s="11"/>
      <c r="L53" s="11"/>
    </row>
    <row r="54" ht="20" customHeight="1" spans="11:12">
      <c r="K54" s="11"/>
      <c r="L54" s="11"/>
    </row>
    <row r="55" ht="20" customHeight="1" spans="11:12">
      <c r="K55" s="11"/>
      <c r="L55" s="11"/>
    </row>
    <row r="56" ht="20" customHeight="1" spans="11:12">
      <c r="K56" s="11"/>
      <c r="L56" s="11"/>
    </row>
    <row r="57" ht="20" customHeight="1" spans="11:12">
      <c r="K57" s="11"/>
      <c r="L57" s="11"/>
    </row>
    <row r="58" ht="20" customHeight="1" spans="11:12">
      <c r="K58" s="11"/>
      <c r="L58" s="11"/>
    </row>
    <row r="59" ht="20" customHeight="1" spans="11:12">
      <c r="K59" s="11"/>
      <c r="L59" s="11"/>
    </row>
    <row r="60" ht="20" customHeight="1" spans="11:12">
      <c r="K60" s="11"/>
      <c r="L60" s="11"/>
    </row>
    <row r="61" ht="20" customHeight="1"/>
  </sheetData>
  <mergeCells count="25">
    <mergeCell ref="A1:L1"/>
    <mergeCell ref="I3:J3"/>
    <mergeCell ref="I4:J4"/>
    <mergeCell ref="I5:J5"/>
    <mergeCell ref="I6:J6"/>
    <mergeCell ref="A7:E7"/>
    <mergeCell ref="F7:L7"/>
    <mergeCell ref="A51:L51"/>
    <mergeCell ref="A52:L52"/>
    <mergeCell ref="A8:A9"/>
    <mergeCell ref="B8:B9"/>
    <mergeCell ref="C8:C9"/>
    <mergeCell ref="D8:D9"/>
    <mergeCell ref="E8:E9"/>
    <mergeCell ref="F8:F9"/>
    <mergeCell ref="I8:I9"/>
    <mergeCell ref="J8:J9"/>
    <mergeCell ref="K8:K9"/>
    <mergeCell ref="L8:L9"/>
    <mergeCell ref="A3:E4"/>
    <mergeCell ref="F3:H4"/>
    <mergeCell ref="K3:L4"/>
    <mergeCell ref="A5:E6"/>
    <mergeCell ref="F5:H6"/>
    <mergeCell ref="K5:L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"/>
  <sheetViews>
    <sheetView topLeftCell="A34" workbookViewId="0">
      <selection activeCell="P31" sqref="P31"/>
    </sheetView>
  </sheetViews>
  <sheetFormatPr defaultColWidth="9" defaultRowHeight="13.5"/>
  <cols>
    <col min="1" max="1" width="5.5" customWidth="1"/>
    <col min="2" max="2" width="6.625" customWidth="1"/>
    <col min="3" max="3" width="5.375" customWidth="1"/>
    <col min="4" max="4" width="13.5" customWidth="1"/>
    <col min="5" max="5" width="12.875" customWidth="1"/>
    <col min="7" max="7" width="10.625" customWidth="1"/>
    <col min="8" max="8" width="15.375" customWidth="1"/>
    <col min="9" max="10" width="11.125" customWidth="1"/>
    <col min="11" max="11" width="11.5"/>
    <col min="12" max="12" width="11.625" customWidth="1"/>
  </cols>
  <sheetData>
    <row r="1" ht="24.7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ht="21.95" customHeight="1" spans="1:12">
      <c r="A3" s="2" t="s">
        <v>1</v>
      </c>
      <c r="B3" s="2"/>
      <c r="C3" s="2"/>
      <c r="D3" s="2"/>
      <c r="E3" s="2"/>
      <c r="F3" s="2" t="s">
        <v>2</v>
      </c>
      <c r="G3" s="2"/>
      <c r="H3" s="2"/>
      <c r="I3" s="2" t="s">
        <v>3</v>
      </c>
      <c r="J3" s="2"/>
      <c r="K3" s="2" t="s">
        <v>4</v>
      </c>
      <c r="L3" s="2"/>
    </row>
    <row r="4" ht="21.95" customHeight="1" spans="1:12">
      <c r="A4" s="2"/>
      <c r="B4" s="2"/>
      <c r="C4" s="2"/>
      <c r="D4" s="2"/>
      <c r="E4" s="2"/>
      <c r="F4" s="2"/>
      <c r="G4" s="2"/>
      <c r="H4" s="2"/>
      <c r="I4" s="2" t="s">
        <v>5</v>
      </c>
      <c r="J4" s="2"/>
      <c r="K4" s="2"/>
      <c r="L4" s="2"/>
    </row>
    <row r="5" ht="21.95" customHeight="1" spans="1:12">
      <c r="A5" s="2" t="s">
        <v>6</v>
      </c>
      <c r="B5" s="2"/>
      <c r="C5" s="2"/>
      <c r="D5" s="2"/>
      <c r="E5" s="2"/>
      <c r="F5" s="2" t="s">
        <v>37</v>
      </c>
      <c r="G5" s="2"/>
      <c r="H5" s="2"/>
      <c r="I5" s="2" t="s">
        <v>8</v>
      </c>
      <c r="J5" s="2"/>
      <c r="K5" s="2">
        <v>4972.8</v>
      </c>
      <c r="L5" s="2"/>
    </row>
    <row r="6" ht="21.95" customHeight="1" spans="1:12">
      <c r="A6" s="2"/>
      <c r="B6" s="2"/>
      <c r="C6" s="2"/>
      <c r="D6" s="2"/>
      <c r="E6" s="2"/>
      <c r="F6" s="2"/>
      <c r="G6" s="2"/>
      <c r="H6" s="2"/>
      <c r="I6" s="2" t="s">
        <v>9</v>
      </c>
      <c r="J6" s="2"/>
      <c r="K6" s="2"/>
      <c r="L6" s="2"/>
    </row>
    <row r="7" ht="21.95" customHeight="1" spans="1:12">
      <c r="A7" s="2" t="s">
        <v>10</v>
      </c>
      <c r="B7" s="2"/>
      <c r="C7" s="2"/>
      <c r="D7" s="2"/>
      <c r="E7" s="2"/>
      <c r="F7" s="2" t="s">
        <v>11</v>
      </c>
      <c r="G7" s="2"/>
      <c r="H7" s="2"/>
      <c r="I7" s="2"/>
      <c r="J7" s="2"/>
      <c r="K7" s="2"/>
      <c r="L7" s="2"/>
    </row>
    <row r="8" ht="21.95" customHeight="1" spans="1:12">
      <c r="A8" s="2" t="s">
        <v>12</v>
      </c>
      <c r="B8" s="3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  <c r="J8" s="2" t="s">
        <v>21</v>
      </c>
      <c r="K8" s="2" t="s">
        <v>22</v>
      </c>
      <c r="L8" s="2" t="s">
        <v>23</v>
      </c>
    </row>
    <row r="9" ht="21.95" customHeight="1" spans="1:12">
      <c r="A9" s="2"/>
      <c r="B9" s="4"/>
      <c r="C9" s="2"/>
      <c r="D9" s="2"/>
      <c r="E9" s="2"/>
      <c r="F9" s="2"/>
      <c r="G9" s="2" t="s">
        <v>24</v>
      </c>
      <c r="H9" s="2" t="s">
        <v>24</v>
      </c>
      <c r="I9" s="2"/>
      <c r="J9" s="2"/>
      <c r="K9" s="2"/>
      <c r="L9" s="2"/>
    </row>
    <row r="10" ht="20.1" customHeight="1" spans="1:12">
      <c r="A10" s="2">
        <v>3</v>
      </c>
      <c r="B10" s="2">
        <v>1</v>
      </c>
      <c r="C10" s="2">
        <v>101</v>
      </c>
      <c r="D10" s="2" t="s">
        <v>38</v>
      </c>
      <c r="E10" s="5" t="s">
        <v>34</v>
      </c>
      <c r="F10" s="2">
        <v>2.9</v>
      </c>
      <c r="G10" s="2">
        <v>103.68</v>
      </c>
      <c r="H10" s="2">
        <v>20.64</v>
      </c>
      <c r="I10" s="2">
        <f t="shared" ref="I10:I49" si="0">SUM(G10:H10)</f>
        <v>124.32</v>
      </c>
      <c r="J10" s="2">
        <v>5258</v>
      </c>
      <c r="K10" s="9">
        <f t="shared" ref="K10:K49" si="1">SUM(I10*J10)</f>
        <v>653674.56</v>
      </c>
      <c r="L10" s="2"/>
    </row>
    <row r="11" ht="20.1" customHeight="1" spans="1:12">
      <c r="A11" s="2">
        <v>3</v>
      </c>
      <c r="B11" s="2">
        <v>1</v>
      </c>
      <c r="C11" s="2">
        <v>102</v>
      </c>
      <c r="D11" s="2" t="s">
        <v>39</v>
      </c>
      <c r="E11" s="5" t="s">
        <v>34</v>
      </c>
      <c r="F11" s="2">
        <v>2.9</v>
      </c>
      <c r="G11" s="2">
        <v>103.68</v>
      </c>
      <c r="H11" s="2">
        <v>20.64</v>
      </c>
      <c r="I11" s="2">
        <f t="shared" si="0"/>
        <v>124.32</v>
      </c>
      <c r="J11" s="2">
        <v>5258</v>
      </c>
      <c r="K11" s="9">
        <f t="shared" si="1"/>
        <v>653674.56</v>
      </c>
      <c r="L11" s="2"/>
    </row>
    <row r="12" ht="20.1" customHeight="1" spans="1:12">
      <c r="A12" s="2">
        <v>3</v>
      </c>
      <c r="B12" s="2">
        <v>1</v>
      </c>
      <c r="C12" s="5">
        <v>201</v>
      </c>
      <c r="D12" s="2" t="s">
        <v>39</v>
      </c>
      <c r="E12" s="5" t="s">
        <v>34</v>
      </c>
      <c r="F12" s="2">
        <v>2.9</v>
      </c>
      <c r="G12" s="2">
        <v>103.68</v>
      </c>
      <c r="H12" s="2">
        <v>20.64</v>
      </c>
      <c r="I12" s="2">
        <f t="shared" si="0"/>
        <v>124.32</v>
      </c>
      <c r="J12" s="5">
        <v>5078</v>
      </c>
      <c r="K12" s="9">
        <f t="shared" si="1"/>
        <v>631296.96</v>
      </c>
      <c r="L12" s="5"/>
    </row>
    <row r="13" ht="20.1" customHeight="1" spans="1:12">
      <c r="A13" s="2">
        <v>3</v>
      </c>
      <c r="B13" s="2">
        <v>1</v>
      </c>
      <c r="C13" s="5">
        <v>202</v>
      </c>
      <c r="D13" s="2" t="s">
        <v>39</v>
      </c>
      <c r="E13" s="5" t="s">
        <v>34</v>
      </c>
      <c r="F13" s="2">
        <v>2.9</v>
      </c>
      <c r="G13" s="2">
        <v>103.68</v>
      </c>
      <c r="H13" s="2">
        <v>20.64</v>
      </c>
      <c r="I13" s="2">
        <f t="shared" si="0"/>
        <v>124.32</v>
      </c>
      <c r="J13" s="5">
        <v>5078</v>
      </c>
      <c r="K13" s="9">
        <f t="shared" si="1"/>
        <v>631296.96</v>
      </c>
      <c r="L13" s="5"/>
    </row>
    <row r="14" ht="20.1" customHeight="1" spans="1:12">
      <c r="A14" s="2">
        <v>3</v>
      </c>
      <c r="B14" s="2">
        <v>1</v>
      </c>
      <c r="C14" s="5">
        <v>301</v>
      </c>
      <c r="D14" s="2" t="s">
        <v>39</v>
      </c>
      <c r="E14" s="5" t="s">
        <v>34</v>
      </c>
      <c r="F14" s="2">
        <v>2.9</v>
      </c>
      <c r="G14" s="2">
        <v>103.68</v>
      </c>
      <c r="H14" s="2">
        <v>20.64</v>
      </c>
      <c r="I14" s="2">
        <f t="shared" si="0"/>
        <v>124.32</v>
      </c>
      <c r="J14" s="5">
        <v>5108</v>
      </c>
      <c r="K14" s="9">
        <f t="shared" si="1"/>
        <v>635026.56</v>
      </c>
      <c r="L14" s="5"/>
    </row>
    <row r="15" ht="20.1" customHeight="1" spans="1:12">
      <c r="A15" s="2">
        <v>3</v>
      </c>
      <c r="B15" s="2">
        <v>1</v>
      </c>
      <c r="C15" s="5">
        <v>302</v>
      </c>
      <c r="D15" s="2" t="s">
        <v>39</v>
      </c>
      <c r="E15" s="5" t="s">
        <v>34</v>
      </c>
      <c r="F15" s="2">
        <v>2.9</v>
      </c>
      <c r="G15" s="2">
        <v>103.68</v>
      </c>
      <c r="H15" s="2">
        <v>20.64</v>
      </c>
      <c r="I15" s="2">
        <f t="shared" si="0"/>
        <v>124.32</v>
      </c>
      <c r="J15" s="5">
        <v>5108</v>
      </c>
      <c r="K15" s="9">
        <f t="shared" si="1"/>
        <v>635026.56</v>
      </c>
      <c r="L15" s="5"/>
    </row>
    <row r="16" ht="20.1" customHeight="1" spans="1:12">
      <c r="A16" s="2">
        <v>3</v>
      </c>
      <c r="B16" s="2">
        <v>1</v>
      </c>
      <c r="C16" s="5">
        <v>401</v>
      </c>
      <c r="D16" s="2" t="s">
        <v>39</v>
      </c>
      <c r="E16" s="5" t="s">
        <v>34</v>
      </c>
      <c r="F16" s="2">
        <v>2.9</v>
      </c>
      <c r="G16" s="2">
        <v>103.68</v>
      </c>
      <c r="H16" s="2">
        <v>20.64</v>
      </c>
      <c r="I16" s="2">
        <f t="shared" si="0"/>
        <v>124.32</v>
      </c>
      <c r="J16" s="5">
        <v>5158</v>
      </c>
      <c r="K16" s="9">
        <f t="shared" si="1"/>
        <v>641242.56</v>
      </c>
      <c r="L16" s="5"/>
    </row>
    <row r="17" ht="20.1" customHeight="1" spans="1:12">
      <c r="A17" s="2">
        <v>3</v>
      </c>
      <c r="B17" s="2">
        <v>1</v>
      </c>
      <c r="C17" s="5">
        <v>402</v>
      </c>
      <c r="D17" s="2" t="s">
        <v>39</v>
      </c>
      <c r="E17" s="5" t="s">
        <v>34</v>
      </c>
      <c r="F17" s="2">
        <v>2.9</v>
      </c>
      <c r="G17" s="2">
        <v>103.68</v>
      </c>
      <c r="H17" s="2">
        <v>20.64</v>
      </c>
      <c r="I17" s="2">
        <f t="shared" si="0"/>
        <v>124.32</v>
      </c>
      <c r="J17" s="5">
        <v>5158</v>
      </c>
      <c r="K17" s="9">
        <f t="shared" si="1"/>
        <v>641242.56</v>
      </c>
      <c r="L17" s="5"/>
    </row>
    <row r="18" ht="20.1" customHeight="1" spans="1:12">
      <c r="A18" s="2">
        <v>3</v>
      </c>
      <c r="B18" s="2">
        <v>1</v>
      </c>
      <c r="C18" s="5">
        <v>501</v>
      </c>
      <c r="D18" s="2" t="s">
        <v>39</v>
      </c>
      <c r="E18" s="5" t="s">
        <v>34</v>
      </c>
      <c r="F18" s="2">
        <v>2.9</v>
      </c>
      <c r="G18" s="2">
        <v>103.68</v>
      </c>
      <c r="H18" s="2">
        <v>20.64</v>
      </c>
      <c r="I18" s="2">
        <f t="shared" si="0"/>
        <v>124.32</v>
      </c>
      <c r="J18" s="5">
        <v>5188</v>
      </c>
      <c r="K18" s="9">
        <f t="shared" si="1"/>
        <v>644972.16</v>
      </c>
      <c r="L18" s="5"/>
    </row>
    <row r="19" ht="20.1" customHeight="1" spans="1:12">
      <c r="A19" s="2">
        <v>3</v>
      </c>
      <c r="B19" s="2">
        <v>1</v>
      </c>
      <c r="C19" s="5">
        <v>502</v>
      </c>
      <c r="D19" s="2" t="s">
        <v>39</v>
      </c>
      <c r="E19" s="5" t="s">
        <v>34</v>
      </c>
      <c r="F19" s="2">
        <v>2.9</v>
      </c>
      <c r="G19" s="2">
        <v>103.68</v>
      </c>
      <c r="H19" s="2">
        <v>20.64</v>
      </c>
      <c r="I19" s="2">
        <f t="shared" si="0"/>
        <v>124.32</v>
      </c>
      <c r="J19" s="5">
        <v>5188</v>
      </c>
      <c r="K19" s="9">
        <f t="shared" si="1"/>
        <v>644972.16</v>
      </c>
      <c r="L19" s="5"/>
    </row>
    <row r="20" ht="20.1" customHeight="1" spans="1:12">
      <c r="A20" s="2">
        <v>3</v>
      </c>
      <c r="B20" s="2">
        <v>1</v>
      </c>
      <c r="C20" s="5">
        <v>601</v>
      </c>
      <c r="D20" s="2" t="s">
        <v>39</v>
      </c>
      <c r="E20" s="5" t="s">
        <v>34</v>
      </c>
      <c r="F20" s="2">
        <v>2.9</v>
      </c>
      <c r="G20" s="2">
        <v>103.68</v>
      </c>
      <c r="H20" s="2">
        <v>20.64</v>
      </c>
      <c r="I20" s="2">
        <f t="shared" si="0"/>
        <v>124.32</v>
      </c>
      <c r="J20" s="5">
        <v>5228</v>
      </c>
      <c r="K20" s="9">
        <f t="shared" si="1"/>
        <v>649944.96</v>
      </c>
      <c r="L20" s="5"/>
    </row>
    <row r="21" ht="20.1" customHeight="1" spans="1:12">
      <c r="A21" s="2">
        <v>3</v>
      </c>
      <c r="B21" s="2">
        <v>1</v>
      </c>
      <c r="C21" s="5">
        <v>602</v>
      </c>
      <c r="D21" s="2" t="s">
        <v>39</v>
      </c>
      <c r="E21" s="5" t="s">
        <v>34</v>
      </c>
      <c r="F21" s="2">
        <v>2.9</v>
      </c>
      <c r="G21" s="2">
        <v>103.68</v>
      </c>
      <c r="H21" s="2">
        <v>20.64</v>
      </c>
      <c r="I21" s="2">
        <f t="shared" si="0"/>
        <v>124.32</v>
      </c>
      <c r="J21" s="5">
        <v>5228</v>
      </c>
      <c r="K21" s="9">
        <f t="shared" si="1"/>
        <v>649944.96</v>
      </c>
      <c r="L21" s="5"/>
    </row>
    <row r="22" ht="20.1" customHeight="1" spans="1:12">
      <c r="A22" s="2">
        <v>3</v>
      </c>
      <c r="B22" s="2">
        <v>1</v>
      </c>
      <c r="C22" s="5">
        <v>701</v>
      </c>
      <c r="D22" s="2" t="s">
        <v>39</v>
      </c>
      <c r="E22" s="5" t="s">
        <v>34</v>
      </c>
      <c r="F22" s="2">
        <v>2.9</v>
      </c>
      <c r="G22" s="2">
        <v>103.68</v>
      </c>
      <c r="H22" s="2">
        <v>20.64</v>
      </c>
      <c r="I22" s="2">
        <f t="shared" si="0"/>
        <v>124.32</v>
      </c>
      <c r="J22" s="5">
        <v>5258</v>
      </c>
      <c r="K22" s="9">
        <f t="shared" si="1"/>
        <v>653674.56</v>
      </c>
      <c r="L22" s="5"/>
    </row>
    <row r="23" ht="20.1" customHeight="1" spans="1:12">
      <c r="A23" s="2">
        <v>3</v>
      </c>
      <c r="B23" s="2">
        <v>1</v>
      </c>
      <c r="C23" s="5">
        <v>702</v>
      </c>
      <c r="D23" s="2" t="s">
        <v>39</v>
      </c>
      <c r="E23" s="5" t="s">
        <v>34</v>
      </c>
      <c r="F23" s="2">
        <v>2.9</v>
      </c>
      <c r="G23" s="2">
        <v>103.68</v>
      </c>
      <c r="H23" s="2">
        <v>20.64</v>
      </c>
      <c r="I23" s="2">
        <f t="shared" si="0"/>
        <v>124.32</v>
      </c>
      <c r="J23" s="5">
        <v>5258</v>
      </c>
      <c r="K23" s="9">
        <f t="shared" si="1"/>
        <v>653674.56</v>
      </c>
      <c r="L23" s="5"/>
    </row>
    <row r="24" ht="20.1" customHeight="1" spans="1:12">
      <c r="A24" s="2">
        <v>3</v>
      </c>
      <c r="B24" s="2">
        <v>1</v>
      </c>
      <c r="C24" s="5">
        <v>801</v>
      </c>
      <c r="D24" s="2" t="s">
        <v>39</v>
      </c>
      <c r="E24" s="5" t="s">
        <v>34</v>
      </c>
      <c r="F24" s="2">
        <v>2.9</v>
      </c>
      <c r="G24" s="2">
        <v>103.68</v>
      </c>
      <c r="H24" s="2">
        <v>20.64</v>
      </c>
      <c r="I24" s="2">
        <f t="shared" si="0"/>
        <v>124.32</v>
      </c>
      <c r="J24" s="5">
        <v>5288</v>
      </c>
      <c r="K24" s="9">
        <f t="shared" si="1"/>
        <v>657404.16</v>
      </c>
      <c r="L24" s="5"/>
    </row>
    <row r="25" ht="20.1" customHeight="1" spans="1:12">
      <c r="A25" s="2">
        <v>3</v>
      </c>
      <c r="B25" s="2">
        <v>1</v>
      </c>
      <c r="C25" s="5">
        <v>802</v>
      </c>
      <c r="D25" s="2" t="s">
        <v>39</v>
      </c>
      <c r="E25" s="5" t="s">
        <v>34</v>
      </c>
      <c r="F25" s="2">
        <v>2.9</v>
      </c>
      <c r="G25" s="2">
        <v>103.68</v>
      </c>
      <c r="H25" s="2">
        <v>20.64</v>
      </c>
      <c r="I25" s="2">
        <f t="shared" si="0"/>
        <v>124.32</v>
      </c>
      <c r="J25" s="5">
        <v>5288</v>
      </c>
      <c r="K25" s="9">
        <f t="shared" si="1"/>
        <v>657404.16</v>
      </c>
      <c r="L25" s="5"/>
    </row>
    <row r="26" ht="20.1" customHeight="1" spans="1:12">
      <c r="A26" s="2">
        <v>3</v>
      </c>
      <c r="B26" s="2">
        <v>1</v>
      </c>
      <c r="C26" s="5">
        <v>901</v>
      </c>
      <c r="D26" s="2" t="s">
        <v>39</v>
      </c>
      <c r="E26" s="5" t="s">
        <v>34</v>
      </c>
      <c r="F26" s="2">
        <v>2.9</v>
      </c>
      <c r="G26" s="2">
        <v>103.68</v>
      </c>
      <c r="H26" s="2">
        <v>20.64</v>
      </c>
      <c r="I26" s="2">
        <f t="shared" si="0"/>
        <v>124.32</v>
      </c>
      <c r="J26" s="5">
        <v>5328</v>
      </c>
      <c r="K26" s="9">
        <f t="shared" si="1"/>
        <v>662376.96</v>
      </c>
      <c r="L26" s="5"/>
    </row>
    <row r="27" ht="20.1" customHeight="1" spans="1:12">
      <c r="A27" s="2">
        <v>3</v>
      </c>
      <c r="B27" s="2">
        <v>1</v>
      </c>
      <c r="C27" s="5">
        <v>902</v>
      </c>
      <c r="D27" s="2" t="s">
        <v>39</v>
      </c>
      <c r="E27" s="5" t="s">
        <v>34</v>
      </c>
      <c r="F27" s="2">
        <v>2.9</v>
      </c>
      <c r="G27" s="2">
        <v>103.68</v>
      </c>
      <c r="H27" s="2">
        <v>20.64</v>
      </c>
      <c r="I27" s="2">
        <f t="shared" si="0"/>
        <v>124.32</v>
      </c>
      <c r="J27" s="5">
        <v>5328</v>
      </c>
      <c r="K27" s="9">
        <f t="shared" si="1"/>
        <v>662376.96</v>
      </c>
      <c r="L27" s="5"/>
    </row>
    <row r="28" ht="20.1" customHeight="1" spans="1:12">
      <c r="A28" s="2">
        <v>3</v>
      </c>
      <c r="B28" s="2">
        <v>1</v>
      </c>
      <c r="C28" s="5">
        <v>1001</v>
      </c>
      <c r="D28" s="2" t="s">
        <v>39</v>
      </c>
      <c r="E28" s="5" t="s">
        <v>34</v>
      </c>
      <c r="F28" s="2">
        <v>2.9</v>
      </c>
      <c r="G28" s="2">
        <v>103.68</v>
      </c>
      <c r="H28" s="2">
        <v>20.64</v>
      </c>
      <c r="I28" s="2">
        <f t="shared" si="0"/>
        <v>124.32</v>
      </c>
      <c r="J28" s="5">
        <v>5258</v>
      </c>
      <c r="K28" s="9">
        <f t="shared" si="1"/>
        <v>653674.56</v>
      </c>
      <c r="L28" s="5"/>
    </row>
    <row r="29" ht="20.1" customHeight="1" spans="1:12">
      <c r="A29" s="2">
        <v>3</v>
      </c>
      <c r="B29" s="2">
        <v>1</v>
      </c>
      <c r="C29" s="5">
        <v>1002</v>
      </c>
      <c r="D29" s="2" t="s">
        <v>39</v>
      </c>
      <c r="E29" s="5" t="s">
        <v>34</v>
      </c>
      <c r="F29" s="2">
        <v>2.9</v>
      </c>
      <c r="G29" s="2">
        <v>103.68</v>
      </c>
      <c r="H29" s="2">
        <v>20.64</v>
      </c>
      <c r="I29" s="2">
        <f t="shared" si="0"/>
        <v>124.32</v>
      </c>
      <c r="J29" s="5">
        <v>5258</v>
      </c>
      <c r="K29" s="9">
        <f t="shared" si="1"/>
        <v>653674.56</v>
      </c>
      <c r="L29" s="5"/>
    </row>
    <row r="30" ht="20.1" customHeight="1" spans="1:12">
      <c r="A30" s="2">
        <v>3</v>
      </c>
      <c r="B30" s="5">
        <v>2</v>
      </c>
      <c r="C30" s="5">
        <v>101</v>
      </c>
      <c r="D30" s="2" t="s">
        <v>39</v>
      </c>
      <c r="E30" s="5" t="s">
        <v>34</v>
      </c>
      <c r="F30" s="2">
        <v>2.9</v>
      </c>
      <c r="G30" s="2">
        <v>103.68</v>
      </c>
      <c r="H30" s="2">
        <v>20.64</v>
      </c>
      <c r="I30" s="2">
        <f t="shared" si="0"/>
        <v>124.32</v>
      </c>
      <c r="J30" s="2">
        <v>5258</v>
      </c>
      <c r="K30" s="9">
        <f t="shared" si="1"/>
        <v>653674.56</v>
      </c>
      <c r="L30" s="5"/>
    </row>
    <row r="31" ht="20.1" customHeight="1" spans="1:12">
      <c r="A31" s="2">
        <v>3</v>
      </c>
      <c r="B31" s="5">
        <v>2</v>
      </c>
      <c r="C31" s="5">
        <v>102</v>
      </c>
      <c r="D31" s="2" t="s">
        <v>39</v>
      </c>
      <c r="E31" s="5" t="s">
        <v>34</v>
      </c>
      <c r="F31" s="2">
        <v>2.9</v>
      </c>
      <c r="G31" s="2">
        <v>103.68</v>
      </c>
      <c r="H31" s="2">
        <v>20.64</v>
      </c>
      <c r="I31" s="2">
        <f t="shared" si="0"/>
        <v>124.32</v>
      </c>
      <c r="J31" s="2">
        <v>5258</v>
      </c>
      <c r="K31" s="9">
        <f t="shared" si="1"/>
        <v>653674.56</v>
      </c>
      <c r="L31" s="5"/>
    </row>
    <row r="32" ht="20.1" customHeight="1" spans="1:12">
      <c r="A32" s="2">
        <v>3</v>
      </c>
      <c r="B32" s="5">
        <v>2</v>
      </c>
      <c r="C32" s="5">
        <v>201</v>
      </c>
      <c r="D32" s="2" t="s">
        <v>39</v>
      </c>
      <c r="E32" s="5" t="s">
        <v>34</v>
      </c>
      <c r="F32" s="2">
        <v>2.9</v>
      </c>
      <c r="G32" s="2">
        <v>103.68</v>
      </c>
      <c r="H32" s="2">
        <v>20.64</v>
      </c>
      <c r="I32" s="2">
        <f t="shared" si="0"/>
        <v>124.32</v>
      </c>
      <c r="J32" s="5">
        <v>5078</v>
      </c>
      <c r="K32" s="9">
        <f t="shared" si="1"/>
        <v>631296.96</v>
      </c>
      <c r="L32" s="5"/>
    </row>
    <row r="33" ht="20.1" customHeight="1" spans="1:12">
      <c r="A33" s="2">
        <v>3</v>
      </c>
      <c r="B33" s="5">
        <v>2</v>
      </c>
      <c r="C33" s="5">
        <v>202</v>
      </c>
      <c r="D33" s="2" t="s">
        <v>39</v>
      </c>
      <c r="E33" s="5" t="s">
        <v>34</v>
      </c>
      <c r="F33" s="2">
        <v>2.9</v>
      </c>
      <c r="G33" s="2">
        <v>103.68</v>
      </c>
      <c r="H33" s="2">
        <v>20.64</v>
      </c>
      <c r="I33" s="2">
        <f t="shared" si="0"/>
        <v>124.32</v>
      </c>
      <c r="J33" s="5">
        <v>5078</v>
      </c>
      <c r="K33" s="9">
        <f t="shared" si="1"/>
        <v>631296.96</v>
      </c>
      <c r="L33" s="5"/>
    </row>
    <row r="34" ht="20.1" customHeight="1" spans="1:12">
      <c r="A34" s="2">
        <v>3</v>
      </c>
      <c r="B34" s="5">
        <v>2</v>
      </c>
      <c r="C34" s="5">
        <v>301</v>
      </c>
      <c r="D34" s="2" t="s">
        <v>39</v>
      </c>
      <c r="E34" s="5" t="s">
        <v>34</v>
      </c>
      <c r="F34" s="2">
        <v>2.9</v>
      </c>
      <c r="G34" s="2">
        <v>103.68</v>
      </c>
      <c r="H34" s="2">
        <v>20.64</v>
      </c>
      <c r="I34" s="2">
        <f t="shared" si="0"/>
        <v>124.32</v>
      </c>
      <c r="J34" s="5">
        <v>5108</v>
      </c>
      <c r="K34" s="9">
        <f t="shared" si="1"/>
        <v>635026.56</v>
      </c>
      <c r="L34" s="5"/>
    </row>
    <row r="35" ht="20.1" customHeight="1" spans="1:12">
      <c r="A35" s="2">
        <v>3</v>
      </c>
      <c r="B35" s="5">
        <v>2</v>
      </c>
      <c r="C35" s="5">
        <v>302</v>
      </c>
      <c r="D35" s="2" t="s">
        <v>39</v>
      </c>
      <c r="E35" s="5" t="s">
        <v>34</v>
      </c>
      <c r="F35" s="2">
        <v>2.9</v>
      </c>
      <c r="G35" s="2">
        <v>103.68</v>
      </c>
      <c r="H35" s="2">
        <v>20.64</v>
      </c>
      <c r="I35" s="2">
        <f t="shared" si="0"/>
        <v>124.32</v>
      </c>
      <c r="J35" s="5">
        <v>5108</v>
      </c>
      <c r="K35" s="9">
        <f t="shared" si="1"/>
        <v>635026.56</v>
      </c>
      <c r="L35" s="5"/>
    </row>
    <row r="36" ht="20.1" customHeight="1" spans="1:12">
      <c r="A36" s="2">
        <v>3</v>
      </c>
      <c r="B36" s="5">
        <v>2</v>
      </c>
      <c r="C36" s="5">
        <v>401</v>
      </c>
      <c r="D36" s="2" t="s">
        <v>39</v>
      </c>
      <c r="E36" s="5" t="s">
        <v>34</v>
      </c>
      <c r="F36" s="2">
        <v>2.9</v>
      </c>
      <c r="G36" s="2">
        <v>103.68</v>
      </c>
      <c r="H36" s="2">
        <v>20.64</v>
      </c>
      <c r="I36" s="2">
        <f t="shared" si="0"/>
        <v>124.32</v>
      </c>
      <c r="J36" s="5">
        <v>5158</v>
      </c>
      <c r="K36" s="9">
        <f t="shared" si="1"/>
        <v>641242.56</v>
      </c>
      <c r="L36" s="5"/>
    </row>
    <row r="37" ht="20.1" customHeight="1" spans="1:12">
      <c r="A37" s="2">
        <v>3</v>
      </c>
      <c r="B37" s="5">
        <v>2</v>
      </c>
      <c r="C37" s="5">
        <v>402</v>
      </c>
      <c r="D37" s="2" t="s">
        <v>39</v>
      </c>
      <c r="E37" s="5" t="s">
        <v>34</v>
      </c>
      <c r="F37" s="2">
        <v>2.9</v>
      </c>
      <c r="G37" s="2">
        <v>103.68</v>
      </c>
      <c r="H37" s="2">
        <v>20.64</v>
      </c>
      <c r="I37" s="2">
        <f t="shared" si="0"/>
        <v>124.32</v>
      </c>
      <c r="J37" s="5">
        <v>5158</v>
      </c>
      <c r="K37" s="9">
        <f t="shared" si="1"/>
        <v>641242.56</v>
      </c>
      <c r="L37" s="5"/>
    </row>
    <row r="38" ht="20.1" customHeight="1" spans="1:12">
      <c r="A38" s="2">
        <v>3</v>
      </c>
      <c r="B38" s="5">
        <v>2</v>
      </c>
      <c r="C38" s="5">
        <v>501</v>
      </c>
      <c r="D38" s="2" t="s">
        <v>39</v>
      </c>
      <c r="E38" s="5" t="s">
        <v>34</v>
      </c>
      <c r="F38" s="2">
        <v>2.9</v>
      </c>
      <c r="G38" s="2">
        <v>103.68</v>
      </c>
      <c r="H38" s="2">
        <v>20.64</v>
      </c>
      <c r="I38" s="2">
        <f t="shared" si="0"/>
        <v>124.32</v>
      </c>
      <c r="J38" s="5">
        <v>5188</v>
      </c>
      <c r="K38" s="9">
        <f t="shared" si="1"/>
        <v>644972.16</v>
      </c>
      <c r="L38" s="5"/>
    </row>
    <row r="39" ht="20.1" customHeight="1" spans="1:12">
      <c r="A39" s="2">
        <v>3</v>
      </c>
      <c r="B39" s="5">
        <v>2</v>
      </c>
      <c r="C39" s="5">
        <v>502</v>
      </c>
      <c r="D39" s="2" t="s">
        <v>39</v>
      </c>
      <c r="E39" s="5" t="s">
        <v>34</v>
      </c>
      <c r="F39" s="2">
        <v>2.9</v>
      </c>
      <c r="G39" s="2">
        <v>103.68</v>
      </c>
      <c r="H39" s="2">
        <v>20.64</v>
      </c>
      <c r="I39" s="2">
        <f t="shared" si="0"/>
        <v>124.32</v>
      </c>
      <c r="J39" s="5">
        <v>5188</v>
      </c>
      <c r="K39" s="9">
        <f t="shared" si="1"/>
        <v>644972.16</v>
      </c>
      <c r="L39" s="5"/>
    </row>
    <row r="40" ht="20.1" customHeight="1" spans="1:12">
      <c r="A40" s="2">
        <v>3</v>
      </c>
      <c r="B40" s="5">
        <v>2</v>
      </c>
      <c r="C40" s="5">
        <v>601</v>
      </c>
      <c r="D40" s="2" t="s">
        <v>39</v>
      </c>
      <c r="E40" s="5" t="s">
        <v>34</v>
      </c>
      <c r="F40" s="2">
        <v>2.9</v>
      </c>
      <c r="G40" s="2">
        <v>103.68</v>
      </c>
      <c r="H40" s="2">
        <v>20.64</v>
      </c>
      <c r="I40" s="2">
        <f t="shared" si="0"/>
        <v>124.32</v>
      </c>
      <c r="J40" s="5">
        <v>5228</v>
      </c>
      <c r="K40" s="9">
        <f t="shared" si="1"/>
        <v>649944.96</v>
      </c>
      <c r="L40" s="5"/>
    </row>
    <row r="41" ht="20.1" customHeight="1" spans="1:12">
      <c r="A41" s="2">
        <v>3</v>
      </c>
      <c r="B41" s="5">
        <v>2</v>
      </c>
      <c r="C41" s="5">
        <v>602</v>
      </c>
      <c r="D41" s="2" t="s">
        <v>39</v>
      </c>
      <c r="E41" s="5" t="s">
        <v>34</v>
      </c>
      <c r="F41" s="2">
        <v>2.9</v>
      </c>
      <c r="G41" s="2">
        <v>103.68</v>
      </c>
      <c r="H41" s="2">
        <v>20.64</v>
      </c>
      <c r="I41" s="2">
        <f t="shared" si="0"/>
        <v>124.32</v>
      </c>
      <c r="J41" s="5">
        <v>5228</v>
      </c>
      <c r="K41" s="9">
        <f t="shared" si="1"/>
        <v>649944.96</v>
      </c>
      <c r="L41" s="5"/>
    </row>
    <row r="42" ht="20.1" customHeight="1" spans="1:12">
      <c r="A42" s="2">
        <v>3</v>
      </c>
      <c r="B42" s="5">
        <v>2</v>
      </c>
      <c r="C42" s="5">
        <v>701</v>
      </c>
      <c r="D42" s="2" t="s">
        <v>39</v>
      </c>
      <c r="E42" s="5" t="s">
        <v>34</v>
      </c>
      <c r="F42" s="2">
        <v>2.9</v>
      </c>
      <c r="G42" s="2">
        <v>103.68</v>
      </c>
      <c r="H42" s="2">
        <v>20.64</v>
      </c>
      <c r="I42" s="2">
        <f t="shared" si="0"/>
        <v>124.32</v>
      </c>
      <c r="J42" s="5">
        <v>5258</v>
      </c>
      <c r="K42" s="9">
        <f t="shared" si="1"/>
        <v>653674.56</v>
      </c>
      <c r="L42" s="5"/>
    </row>
    <row r="43" ht="20.1" customHeight="1" spans="1:12">
      <c r="A43" s="2">
        <v>3</v>
      </c>
      <c r="B43" s="5">
        <v>2</v>
      </c>
      <c r="C43" s="5">
        <v>702</v>
      </c>
      <c r="D43" s="2" t="s">
        <v>39</v>
      </c>
      <c r="E43" s="5" t="s">
        <v>34</v>
      </c>
      <c r="F43" s="2">
        <v>2.9</v>
      </c>
      <c r="G43" s="2">
        <v>103.68</v>
      </c>
      <c r="H43" s="2">
        <v>20.64</v>
      </c>
      <c r="I43" s="2">
        <f t="shared" si="0"/>
        <v>124.32</v>
      </c>
      <c r="J43" s="5">
        <v>5258</v>
      </c>
      <c r="K43" s="9">
        <f t="shared" si="1"/>
        <v>653674.56</v>
      </c>
      <c r="L43" s="5"/>
    </row>
    <row r="44" ht="20.1" customHeight="1" spans="1:12">
      <c r="A44" s="2">
        <v>3</v>
      </c>
      <c r="B44" s="5">
        <v>2</v>
      </c>
      <c r="C44" s="5">
        <v>801</v>
      </c>
      <c r="D44" s="2" t="s">
        <v>39</v>
      </c>
      <c r="E44" s="5" t="s">
        <v>34</v>
      </c>
      <c r="F44" s="2">
        <v>2.9</v>
      </c>
      <c r="G44" s="2">
        <v>103.68</v>
      </c>
      <c r="H44" s="2">
        <v>20.64</v>
      </c>
      <c r="I44" s="2">
        <f t="shared" si="0"/>
        <v>124.32</v>
      </c>
      <c r="J44" s="5">
        <v>5288</v>
      </c>
      <c r="K44" s="9">
        <f t="shared" si="1"/>
        <v>657404.16</v>
      </c>
      <c r="L44" s="5"/>
    </row>
    <row r="45" ht="20.1" customHeight="1" spans="1:12">
      <c r="A45" s="2">
        <v>3</v>
      </c>
      <c r="B45" s="5">
        <v>2</v>
      </c>
      <c r="C45" s="5">
        <v>802</v>
      </c>
      <c r="D45" s="2" t="s">
        <v>39</v>
      </c>
      <c r="E45" s="5" t="s">
        <v>34</v>
      </c>
      <c r="F45" s="2">
        <v>2.9</v>
      </c>
      <c r="G45" s="2">
        <v>103.68</v>
      </c>
      <c r="H45" s="2">
        <v>20.64</v>
      </c>
      <c r="I45" s="2">
        <f t="shared" si="0"/>
        <v>124.32</v>
      </c>
      <c r="J45" s="5">
        <v>5288</v>
      </c>
      <c r="K45" s="9">
        <f t="shared" si="1"/>
        <v>657404.16</v>
      </c>
      <c r="L45" s="5"/>
    </row>
    <row r="46" ht="20" customHeight="1" spans="1:12">
      <c r="A46" s="2">
        <v>3</v>
      </c>
      <c r="B46" s="5">
        <v>2</v>
      </c>
      <c r="C46" s="5">
        <v>901</v>
      </c>
      <c r="D46" s="2" t="s">
        <v>39</v>
      </c>
      <c r="E46" s="5" t="s">
        <v>34</v>
      </c>
      <c r="F46" s="2">
        <v>2.9</v>
      </c>
      <c r="G46" s="2">
        <v>103.68</v>
      </c>
      <c r="H46" s="2">
        <v>20.64</v>
      </c>
      <c r="I46" s="2">
        <f t="shared" si="0"/>
        <v>124.32</v>
      </c>
      <c r="J46" s="5">
        <v>5328</v>
      </c>
      <c r="K46" s="9">
        <f t="shared" si="1"/>
        <v>662376.96</v>
      </c>
      <c r="L46" s="5"/>
    </row>
    <row r="47" ht="20" customHeight="1" spans="1:12">
      <c r="A47" s="2">
        <v>3</v>
      </c>
      <c r="B47" s="5">
        <v>2</v>
      </c>
      <c r="C47" s="5">
        <v>902</v>
      </c>
      <c r="D47" s="2" t="s">
        <v>39</v>
      </c>
      <c r="E47" s="5" t="s">
        <v>34</v>
      </c>
      <c r="F47" s="2">
        <v>2.9</v>
      </c>
      <c r="G47" s="2">
        <v>103.68</v>
      </c>
      <c r="H47" s="2">
        <v>20.64</v>
      </c>
      <c r="I47" s="2">
        <f t="shared" si="0"/>
        <v>124.32</v>
      </c>
      <c r="J47" s="5">
        <v>5328</v>
      </c>
      <c r="K47" s="9">
        <f t="shared" si="1"/>
        <v>662376.96</v>
      </c>
      <c r="L47" s="5"/>
    </row>
    <row r="48" ht="20" customHeight="1" spans="1:12">
      <c r="A48" s="2">
        <v>3</v>
      </c>
      <c r="B48" s="5">
        <v>2</v>
      </c>
      <c r="C48" s="5">
        <v>1001</v>
      </c>
      <c r="D48" s="2" t="s">
        <v>39</v>
      </c>
      <c r="E48" s="5" t="s">
        <v>34</v>
      </c>
      <c r="F48" s="2">
        <v>2.9</v>
      </c>
      <c r="G48" s="2">
        <v>103.68</v>
      </c>
      <c r="H48" s="2">
        <v>20.64</v>
      </c>
      <c r="I48" s="2">
        <f t="shared" si="0"/>
        <v>124.32</v>
      </c>
      <c r="J48" s="5">
        <v>5258</v>
      </c>
      <c r="K48" s="9">
        <f t="shared" si="1"/>
        <v>653674.56</v>
      </c>
      <c r="L48" s="5"/>
    </row>
    <row r="49" ht="20" customHeight="1" spans="1:12">
      <c r="A49" s="2">
        <v>3</v>
      </c>
      <c r="B49" s="5">
        <v>2</v>
      </c>
      <c r="C49" s="5">
        <v>1002</v>
      </c>
      <c r="D49" s="2" t="s">
        <v>39</v>
      </c>
      <c r="E49" s="5" t="s">
        <v>34</v>
      </c>
      <c r="F49" s="2">
        <v>2.9</v>
      </c>
      <c r="G49" s="2">
        <v>103.68</v>
      </c>
      <c r="H49" s="2">
        <v>20.64</v>
      </c>
      <c r="I49" s="2">
        <f t="shared" si="0"/>
        <v>124.32</v>
      </c>
      <c r="J49" s="5">
        <v>5258</v>
      </c>
      <c r="K49" s="9">
        <f t="shared" si="1"/>
        <v>653674.56</v>
      </c>
      <c r="L49" s="5"/>
    </row>
    <row r="50" ht="20" customHeight="1" spans="1:12">
      <c r="A50" s="5" t="s">
        <v>29</v>
      </c>
      <c r="B50" s="6"/>
      <c r="C50" s="6"/>
      <c r="D50" s="6"/>
      <c r="E50" s="6"/>
      <c r="F50" s="6"/>
      <c r="G50" s="6"/>
      <c r="H50" s="6"/>
      <c r="I50" s="5">
        <f>SUM(I10:I49)</f>
        <v>4972.8</v>
      </c>
      <c r="J50" s="5">
        <f>SUM(K50/I50)</f>
        <v>5215</v>
      </c>
      <c r="K50" s="10">
        <f>SUM(K10:K49)</f>
        <v>25933152</v>
      </c>
      <c r="L50" s="5"/>
    </row>
    <row r="51" ht="21" customHeight="1" spans="1:12">
      <c r="A51" s="7" t="s">
        <v>30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ht="53" customHeight="1" spans="1:12">
      <c r="A52" s="8" t="s">
        <v>31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</row>
    <row r="53" ht="20" customHeight="1" spans="10:12">
      <c r="J53" s="11"/>
      <c r="K53" s="11"/>
      <c r="L53" s="11"/>
    </row>
    <row r="54" ht="20" customHeight="1" spans="11:12">
      <c r="K54" s="11"/>
      <c r="L54" s="11"/>
    </row>
    <row r="55" ht="20" customHeight="1" spans="11:12">
      <c r="K55" s="11"/>
      <c r="L55" s="11"/>
    </row>
    <row r="56" ht="20" customHeight="1" spans="11:12">
      <c r="K56" s="11"/>
      <c r="L56" s="11"/>
    </row>
    <row r="57" ht="20" customHeight="1" spans="11:12">
      <c r="K57" s="11"/>
      <c r="L57" s="11"/>
    </row>
    <row r="58" ht="20" customHeight="1" spans="11:12">
      <c r="K58" s="11"/>
      <c r="L58" s="11"/>
    </row>
    <row r="59" ht="20" customHeight="1" spans="11:12">
      <c r="K59" s="11"/>
      <c r="L59" s="11"/>
    </row>
    <row r="60" ht="20" customHeight="1" spans="11:12">
      <c r="K60" s="11"/>
      <c r="L60" s="11"/>
    </row>
    <row r="61" ht="20" customHeight="1"/>
  </sheetData>
  <mergeCells count="25">
    <mergeCell ref="A1:L1"/>
    <mergeCell ref="I3:J3"/>
    <mergeCell ref="I4:J4"/>
    <mergeCell ref="I5:J5"/>
    <mergeCell ref="I6:J6"/>
    <mergeCell ref="A7:E7"/>
    <mergeCell ref="F7:L7"/>
    <mergeCell ref="A51:L51"/>
    <mergeCell ref="A52:L52"/>
    <mergeCell ref="A8:A9"/>
    <mergeCell ref="B8:B9"/>
    <mergeCell ref="C8:C9"/>
    <mergeCell ref="D8:D9"/>
    <mergeCell ref="E8:E9"/>
    <mergeCell ref="F8:F9"/>
    <mergeCell ref="I8:I9"/>
    <mergeCell ref="J8:J9"/>
    <mergeCell ref="K8:K9"/>
    <mergeCell ref="L8:L9"/>
    <mergeCell ref="A3:E4"/>
    <mergeCell ref="F3:H4"/>
    <mergeCell ref="K3:L4"/>
    <mergeCell ref="A5:E6"/>
    <mergeCell ref="F5:H6"/>
    <mergeCell ref="K5:L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2"/>
  <sheetViews>
    <sheetView topLeftCell="D34" workbookViewId="0">
      <selection activeCell="W50" sqref="W50"/>
    </sheetView>
  </sheetViews>
  <sheetFormatPr defaultColWidth="9" defaultRowHeight="13.5"/>
  <cols>
    <col min="1" max="1" width="5.5" customWidth="1"/>
    <col min="2" max="2" width="6.625" customWidth="1"/>
    <col min="3" max="3" width="8" customWidth="1"/>
    <col min="4" max="4" width="11.75" customWidth="1"/>
    <col min="5" max="5" width="12.875" customWidth="1"/>
    <col min="6" max="6" width="6.875" customWidth="1"/>
    <col min="7" max="8" width="10.625" customWidth="1"/>
    <col min="9" max="10" width="11.125" customWidth="1"/>
    <col min="11" max="11" width="11.5"/>
    <col min="12" max="12" width="11.625" customWidth="1"/>
    <col min="14" max="14" width="4.625" customWidth="1"/>
    <col min="15" max="15" width="6.625" customWidth="1"/>
    <col min="17" max="18" width="12.875" customWidth="1"/>
    <col min="19" max="19" width="6.25" customWidth="1"/>
    <col min="20" max="21" width="11.5" customWidth="1"/>
    <col min="22" max="22" width="11.875" customWidth="1"/>
    <col min="23" max="23" width="10.375" customWidth="1"/>
    <col min="24" max="24" width="10.375"/>
  </cols>
  <sheetData>
    <row r="1" ht="24.75" customHeight="1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1" t="s">
        <v>0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3" ht="21.95" customHeight="1" spans="1:25">
      <c r="A3" s="2" t="s">
        <v>1</v>
      </c>
      <c r="B3" s="2"/>
      <c r="C3" s="2"/>
      <c r="D3" s="2"/>
      <c r="E3" s="2"/>
      <c r="F3" s="2" t="s">
        <v>2</v>
      </c>
      <c r="G3" s="2"/>
      <c r="H3" s="2"/>
      <c r="I3" s="2" t="s">
        <v>3</v>
      </c>
      <c r="J3" s="2"/>
      <c r="K3" s="2" t="s">
        <v>4</v>
      </c>
      <c r="L3" s="2"/>
      <c r="N3" s="2" t="s">
        <v>1</v>
      </c>
      <c r="O3" s="2"/>
      <c r="P3" s="2"/>
      <c r="Q3" s="2"/>
      <c r="R3" s="2"/>
      <c r="S3" s="2" t="s">
        <v>2</v>
      </c>
      <c r="T3" s="2"/>
      <c r="U3" s="2"/>
      <c r="V3" s="2" t="s">
        <v>3</v>
      </c>
      <c r="W3" s="2"/>
      <c r="X3" s="2" t="s">
        <v>4</v>
      </c>
      <c r="Y3" s="2"/>
    </row>
    <row r="4" ht="21.95" customHeight="1" spans="1:25">
      <c r="A4" s="2"/>
      <c r="B4" s="2"/>
      <c r="C4" s="2"/>
      <c r="D4" s="2"/>
      <c r="E4" s="2"/>
      <c r="F4" s="2"/>
      <c r="G4" s="2"/>
      <c r="H4" s="2"/>
      <c r="I4" s="2" t="s">
        <v>5</v>
      </c>
      <c r="J4" s="2"/>
      <c r="K4" s="2"/>
      <c r="L4" s="2"/>
      <c r="N4" s="2"/>
      <c r="O4" s="2"/>
      <c r="P4" s="2"/>
      <c r="Q4" s="2"/>
      <c r="R4" s="2"/>
      <c r="S4" s="2"/>
      <c r="T4" s="2"/>
      <c r="U4" s="2"/>
      <c r="V4" s="2" t="s">
        <v>5</v>
      </c>
      <c r="W4" s="2"/>
      <c r="X4" s="2"/>
      <c r="Y4" s="2"/>
    </row>
    <row r="5" ht="21.95" customHeight="1" spans="1:25">
      <c r="A5" s="2" t="s">
        <v>6</v>
      </c>
      <c r="B5" s="2"/>
      <c r="C5" s="2"/>
      <c r="D5" s="2"/>
      <c r="E5" s="2"/>
      <c r="F5" s="2" t="s">
        <v>40</v>
      </c>
      <c r="G5" s="2"/>
      <c r="H5" s="2"/>
      <c r="I5" s="2" t="s">
        <v>8</v>
      </c>
      <c r="J5" s="2"/>
      <c r="K5" s="2">
        <v>9432.8</v>
      </c>
      <c r="L5" s="2"/>
      <c r="N5" s="2" t="s">
        <v>6</v>
      </c>
      <c r="O5" s="2"/>
      <c r="P5" s="2"/>
      <c r="Q5" s="2"/>
      <c r="R5" s="2"/>
      <c r="S5" s="2" t="s">
        <v>40</v>
      </c>
      <c r="T5" s="2"/>
      <c r="U5" s="2"/>
      <c r="V5" s="2" t="s">
        <v>8</v>
      </c>
      <c r="W5" s="2"/>
      <c r="X5" s="2">
        <v>9432.8</v>
      </c>
      <c r="Y5" s="2"/>
    </row>
    <row r="6" ht="21.95" customHeight="1" spans="1:25">
      <c r="A6" s="2"/>
      <c r="B6" s="2"/>
      <c r="C6" s="2"/>
      <c r="D6" s="2"/>
      <c r="E6" s="2"/>
      <c r="F6" s="2"/>
      <c r="G6" s="2"/>
      <c r="H6" s="2"/>
      <c r="I6" s="2" t="s">
        <v>9</v>
      </c>
      <c r="J6" s="2"/>
      <c r="K6" s="2"/>
      <c r="L6" s="2"/>
      <c r="N6" s="2"/>
      <c r="O6" s="2"/>
      <c r="P6" s="2"/>
      <c r="Q6" s="2"/>
      <c r="R6" s="2"/>
      <c r="S6" s="2"/>
      <c r="T6" s="2"/>
      <c r="U6" s="2"/>
      <c r="V6" s="2" t="s">
        <v>9</v>
      </c>
      <c r="W6" s="2"/>
      <c r="X6" s="2"/>
      <c r="Y6" s="2"/>
    </row>
    <row r="7" ht="21.95" customHeight="1" spans="1:25">
      <c r="A7" s="2" t="s">
        <v>10</v>
      </c>
      <c r="B7" s="2"/>
      <c r="C7" s="2"/>
      <c r="D7" s="2"/>
      <c r="E7" s="2"/>
      <c r="F7" s="2" t="s">
        <v>11</v>
      </c>
      <c r="G7" s="2"/>
      <c r="H7" s="2"/>
      <c r="I7" s="2"/>
      <c r="J7" s="2"/>
      <c r="K7" s="2"/>
      <c r="L7" s="2"/>
      <c r="N7" s="2" t="s">
        <v>10</v>
      </c>
      <c r="O7" s="2"/>
      <c r="P7" s="2"/>
      <c r="Q7" s="2"/>
      <c r="R7" s="2"/>
      <c r="S7" s="2" t="s">
        <v>11</v>
      </c>
      <c r="T7" s="2"/>
      <c r="U7" s="2"/>
      <c r="V7" s="2"/>
      <c r="W7" s="2"/>
      <c r="X7" s="2"/>
      <c r="Y7" s="2"/>
    </row>
    <row r="8" ht="21.95" customHeight="1" spans="1:25">
      <c r="A8" s="2" t="s">
        <v>12</v>
      </c>
      <c r="B8" s="3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  <c r="J8" s="2" t="s">
        <v>21</v>
      </c>
      <c r="K8" s="2" t="s">
        <v>22</v>
      </c>
      <c r="L8" s="2" t="s">
        <v>23</v>
      </c>
      <c r="N8" s="2" t="s">
        <v>12</v>
      </c>
      <c r="O8" s="3" t="s">
        <v>13</v>
      </c>
      <c r="P8" s="2" t="s">
        <v>14</v>
      </c>
      <c r="Q8" s="2" t="s">
        <v>15</v>
      </c>
      <c r="R8" s="2" t="s">
        <v>16</v>
      </c>
      <c r="S8" s="2" t="s">
        <v>17</v>
      </c>
      <c r="T8" s="2" t="s">
        <v>18</v>
      </c>
      <c r="U8" s="2" t="s">
        <v>19</v>
      </c>
      <c r="V8" s="2" t="s">
        <v>20</v>
      </c>
      <c r="W8" s="2" t="s">
        <v>21</v>
      </c>
      <c r="X8" s="2" t="s">
        <v>22</v>
      </c>
      <c r="Y8" s="2" t="s">
        <v>23</v>
      </c>
    </row>
    <row r="9" ht="21.95" customHeight="1" spans="1:25">
      <c r="A9" s="2"/>
      <c r="B9" s="4"/>
      <c r="C9" s="2"/>
      <c r="D9" s="2"/>
      <c r="E9" s="2"/>
      <c r="F9" s="2"/>
      <c r="G9" s="2" t="s">
        <v>24</v>
      </c>
      <c r="H9" s="2" t="s">
        <v>24</v>
      </c>
      <c r="I9" s="2"/>
      <c r="J9" s="2"/>
      <c r="K9" s="2"/>
      <c r="L9" s="2"/>
      <c r="N9" s="2"/>
      <c r="O9" s="4"/>
      <c r="P9" s="2"/>
      <c r="Q9" s="2"/>
      <c r="R9" s="2"/>
      <c r="S9" s="2"/>
      <c r="T9" s="2" t="s">
        <v>24</v>
      </c>
      <c r="U9" s="2" t="s">
        <v>24</v>
      </c>
      <c r="V9" s="2"/>
      <c r="W9" s="2"/>
      <c r="X9" s="2"/>
      <c r="Y9" s="2"/>
    </row>
    <row r="10" ht="20.1" customHeight="1" spans="1:25">
      <c r="A10" s="2">
        <v>4</v>
      </c>
      <c r="B10" s="2">
        <v>1</v>
      </c>
      <c r="C10" s="5">
        <v>101</v>
      </c>
      <c r="D10" s="2" t="s">
        <v>41</v>
      </c>
      <c r="E10" s="5" t="s">
        <v>26</v>
      </c>
      <c r="F10" s="2">
        <v>2.9</v>
      </c>
      <c r="G10" s="2">
        <v>86.46</v>
      </c>
      <c r="H10" s="2">
        <v>33.38</v>
      </c>
      <c r="I10" s="2">
        <f t="shared" ref="I10:I49" si="0">SUM(G10:H10)</f>
        <v>119.84</v>
      </c>
      <c r="J10" s="2">
        <v>5218</v>
      </c>
      <c r="K10" s="9">
        <f t="shared" ref="K10:K49" si="1">SUM(I10*J10)</f>
        <v>625325.12</v>
      </c>
      <c r="L10" s="2"/>
      <c r="N10" s="2">
        <v>4</v>
      </c>
      <c r="O10" s="2">
        <v>2</v>
      </c>
      <c r="P10" s="5">
        <v>101</v>
      </c>
      <c r="Q10" s="5" t="s">
        <v>42</v>
      </c>
      <c r="R10" s="5" t="s">
        <v>26</v>
      </c>
      <c r="S10" s="2">
        <v>2.9</v>
      </c>
      <c r="T10" s="5">
        <v>83.67</v>
      </c>
      <c r="U10" s="5">
        <v>32.31</v>
      </c>
      <c r="V10" s="2">
        <f t="shared" ref="V10:V49" si="2">SUM(T10:U10)</f>
        <v>115.98</v>
      </c>
      <c r="W10" s="2">
        <v>5218</v>
      </c>
      <c r="X10" s="9">
        <f t="shared" ref="X10:X49" si="3">SUM(V10*W10)</f>
        <v>605183.64</v>
      </c>
      <c r="Y10" s="2"/>
    </row>
    <row r="11" ht="20.1" customHeight="1" spans="1:25">
      <c r="A11" s="2">
        <v>4</v>
      </c>
      <c r="B11" s="2">
        <v>1</v>
      </c>
      <c r="C11" s="5">
        <v>102</v>
      </c>
      <c r="D11" s="5" t="s">
        <v>42</v>
      </c>
      <c r="E11" s="5" t="s">
        <v>26</v>
      </c>
      <c r="F11" s="2">
        <v>2.9</v>
      </c>
      <c r="G11" s="5">
        <v>83.67</v>
      </c>
      <c r="H11" s="5">
        <v>32.31</v>
      </c>
      <c r="I11" s="2">
        <f t="shared" si="0"/>
        <v>115.98</v>
      </c>
      <c r="J11" s="2">
        <v>5218</v>
      </c>
      <c r="K11" s="9">
        <f t="shared" si="1"/>
        <v>605183.64</v>
      </c>
      <c r="L11" s="5"/>
      <c r="N11" s="2">
        <v>4</v>
      </c>
      <c r="O11" s="2">
        <v>2</v>
      </c>
      <c r="P11" s="5">
        <v>102</v>
      </c>
      <c r="Q11" s="5" t="s">
        <v>42</v>
      </c>
      <c r="R11" s="5" t="s">
        <v>26</v>
      </c>
      <c r="S11" s="2">
        <v>2.9</v>
      </c>
      <c r="T11" s="2">
        <v>86.46</v>
      </c>
      <c r="U11" s="2">
        <v>33.38</v>
      </c>
      <c r="V11" s="2">
        <f t="shared" si="2"/>
        <v>119.84</v>
      </c>
      <c r="W11" s="2">
        <v>5218</v>
      </c>
      <c r="X11" s="9">
        <f t="shared" si="3"/>
        <v>625325.12</v>
      </c>
      <c r="Y11" s="5"/>
    </row>
    <row r="12" ht="20.1" customHeight="1" spans="1:25">
      <c r="A12" s="2">
        <v>4</v>
      </c>
      <c r="B12" s="2">
        <v>1</v>
      </c>
      <c r="C12" s="5">
        <v>201</v>
      </c>
      <c r="D12" s="5" t="s">
        <v>42</v>
      </c>
      <c r="E12" s="5" t="s">
        <v>26</v>
      </c>
      <c r="F12" s="2">
        <v>2.9</v>
      </c>
      <c r="G12" s="2">
        <v>86.46</v>
      </c>
      <c r="H12" s="2">
        <v>33.38</v>
      </c>
      <c r="I12" s="2">
        <f t="shared" si="0"/>
        <v>119.84</v>
      </c>
      <c r="J12" s="2">
        <v>5218</v>
      </c>
      <c r="K12" s="9">
        <f t="shared" si="1"/>
        <v>625325.12</v>
      </c>
      <c r="L12" s="5"/>
      <c r="N12" s="2">
        <v>4</v>
      </c>
      <c r="O12" s="2">
        <v>2</v>
      </c>
      <c r="P12" s="5">
        <v>201</v>
      </c>
      <c r="Q12" s="5" t="s">
        <v>42</v>
      </c>
      <c r="R12" s="5" t="s">
        <v>26</v>
      </c>
      <c r="S12" s="2">
        <v>2.9</v>
      </c>
      <c r="T12" s="5">
        <v>83.67</v>
      </c>
      <c r="U12" s="5">
        <v>32.31</v>
      </c>
      <c r="V12" s="2">
        <f t="shared" si="2"/>
        <v>115.98</v>
      </c>
      <c r="W12" s="2">
        <v>5218</v>
      </c>
      <c r="X12" s="9">
        <f t="shared" si="3"/>
        <v>605183.64</v>
      </c>
      <c r="Y12" s="5"/>
    </row>
    <row r="13" ht="20.1" customHeight="1" spans="1:25">
      <c r="A13" s="2">
        <v>4</v>
      </c>
      <c r="B13" s="2">
        <v>1</v>
      </c>
      <c r="C13" s="5">
        <v>202</v>
      </c>
      <c r="D13" s="5" t="s">
        <v>42</v>
      </c>
      <c r="E13" s="5" t="s">
        <v>26</v>
      </c>
      <c r="F13" s="2">
        <v>2.9</v>
      </c>
      <c r="G13" s="5">
        <v>83.67</v>
      </c>
      <c r="H13" s="5">
        <v>32.31</v>
      </c>
      <c r="I13" s="2">
        <f t="shared" si="0"/>
        <v>115.98</v>
      </c>
      <c r="J13" s="2">
        <v>5218</v>
      </c>
      <c r="K13" s="9">
        <f t="shared" si="1"/>
        <v>605183.64</v>
      </c>
      <c r="L13" s="5"/>
      <c r="N13" s="2">
        <v>4</v>
      </c>
      <c r="O13" s="2">
        <v>2</v>
      </c>
      <c r="P13" s="5">
        <v>202</v>
      </c>
      <c r="Q13" s="5" t="s">
        <v>42</v>
      </c>
      <c r="R13" s="5" t="s">
        <v>26</v>
      </c>
      <c r="S13" s="2">
        <v>2.9</v>
      </c>
      <c r="T13" s="2">
        <v>86.46</v>
      </c>
      <c r="U13" s="2">
        <v>33.38</v>
      </c>
      <c r="V13" s="2">
        <f t="shared" si="2"/>
        <v>119.84</v>
      </c>
      <c r="W13" s="2">
        <v>5218</v>
      </c>
      <c r="X13" s="9">
        <f t="shared" si="3"/>
        <v>625325.12</v>
      </c>
      <c r="Y13" s="5"/>
    </row>
    <row r="14" ht="20.1" customHeight="1" spans="1:25">
      <c r="A14" s="2">
        <v>4</v>
      </c>
      <c r="B14" s="2">
        <v>1</v>
      </c>
      <c r="C14" s="5">
        <v>301</v>
      </c>
      <c r="D14" s="5" t="s">
        <v>42</v>
      </c>
      <c r="E14" s="5" t="s">
        <v>26</v>
      </c>
      <c r="F14" s="2">
        <v>2.9</v>
      </c>
      <c r="G14" s="2">
        <v>86.46</v>
      </c>
      <c r="H14" s="2">
        <v>33.38</v>
      </c>
      <c r="I14" s="2">
        <f t="shared" si="0"/>
        <v>119.84</v>
      </c>
      <c r="J14" s="2">
        <v>5218</v>
      </c>
      <c r="K14" s="9">
        <f t="shared" si="1"/>
        <v>625325.12</v>
      </c>
      <c r="L14" s="5"/>
      <c r="N14" s="2">
        <v>4</v>
      </c>
      <c r="O14" s="2">
        <v>2</v>
      </c>
      <c r="P14" s="5">
        <v>301</v>
      </c>
      <c r="Q14" s="5" t="s">
        <v>42</v>
      </c>
      <c r="R14" s="5" t="s">
        <v>26</v>
      </c>
      <c r="S14" s="2">
        <v>2.9</v>
      </c>
      <c r="T14" s="5">
        <v>83.67</v>
      </c>
      <c r="U14" s="5">
        <v>32.31</v>
      </c>
      <c r="V14" s="2">
        <f t="shared" si="2"/>
        <v>115.98</v>
      </c>
      <c r="W14" s="2">
        <v>5218</v>
      </c>
      <c r="X14" s="9">
        <f t="shared" si="3"/>
        <v>605183.64</v>
      </c>
      <c r="Y14" s="5"/>
    </row>
    <row r="15" ht="20.1" customHeight="1" spans="1:25">
      <c r="A15" s="2">
        <v>4</v>
      </c>
      <c r="B15" s="2">
        <v>1</v>
      </c>
      <c r="C15" s="5">
        <v>302</v>
      </c>
      <c r="D15" s="5" t="s">
        <v>42</v>
      </c>
      <c r="E15" s="5" t="s">
        <v>26</v>
      </c>
      <c r="F15" s="2">
        <v>2.9</v>
      </c>
      <c r="G15" s="5">
        <v>83.67</v>
      </c>
      <c r="H15" s="5">
        <v>32.31</v>
      </c>
      <c r="I15" s="2">
        <f t="shared" si="0"/>
        <v>115.98</v>
      </c>
      <c r="J15" s="2">
        <v>5218</v>
      </c>
      <c r="K15" s="9">
        <f t="shared" si="1"/>
        <v>605183.64</v>
      </c>
      <c r="L15" s="5"/>
      <c r="N15" s="2">
        <v>4</v>
      </c>
      <c r="O15" s="2">
        <v>2</v>
      </c>
      <c r="P15" s="5">
        <v>302</v>
      </c>
      <c r="Q15" s="5" t="s">
        <v>42</v>
      </c>
      <c r="R15" s="5" t="s">
        <v>26</v>
      </c>
      <c r="S15" s="2">
        <v>2.9</v>
      </c>
      <c r="T15" s="2">
        <v>86.46</v>
      </c>
      <c r="U15" s="2">
        <v>33.38</v>
      </c>
      <c r="V15" s="2">
        <f t="shared" si="2"/>
        <v>119.84</v>
      </c>
      <c r="W15" s="2">
        <v>5218</v>
      </c>
      <c r="X15" s="9">
        <f t="shared" si="3"/>
        <v>625325.12</v>
      </c>
      <c r="Y15" s="5"/>
    </row>
    <row r="16" ht="20.1" customHeight="1" spans="1:25">
      <c r="A16" s="2">
        <v>4</v>
      </c>
      <c r="B16" s="2">
        <v>1</v>
      </c>
      <c r="C16" s="5">
        <v>401</v>
      </c>
      <c r="D16" s="5" t="s">
        <v>42</v>
      </c>
      <c r="E16" s="5" t="s">
        <v>26</v>
      </c>
      <c r="F16" s="2">
        <v>2.9</v>
      </c>
      <c r="G16" s="2">
        <v>86.46</v>
      </c>
      <c r="H16" s="2">
        <v>33.38</v>
      </c>
      <c r="I16" s="2">
        <f t="shared" si="0"/>
        <v>119.84</v>
      </c>
      <c r="J16" s="2">
        <v>5218</v>
      </c>
      <c r="K16" s="9">
        <f t="shared" si="1"/>
        <v>625325.12</v>
      </c>
      <c r="L16" s="5"/>
      <c r="N16" s="2">
        <v>4</v>
      </c>
      <c r="O16" s="2">
        <v>2</v>
      </c>
      <c r="P16" s="5">
        <v>401</v>
      </c>
      <c r="Q16" s="5" t="s">
        <v>42</v>
      </c>
      <c r="R16" s="5" t="s">
        <v>26</v>
      </c>
      <c r="S16" s="2">
        <v>2.9</v>
      </c>
      <c r="T16" s="5">
        <v>83.67</v>
      </c>
      <c r="U16" s="5">
        <v>32.31</v>
      </c>
      <c r="V16" s="2">
        <f t="shared" si="2"/>
        <v>115.98</v>
      </c>
      <c r="W16" s="2">
        <v>5218</v>
      </c>
      <c r="X16" s="9">
        <f t="shared" si="3"/>
        <v>605183.64</v>
      </c>
      <c r="Y16" s="5"/>
    </row>
    <row r="17" ht="20.1" customHeight="1" spans="1:25">
      <c r="A17" s="2">
        <v>4</v>
      </c>
      <c r="B17" s="2">
        <v>1</v>
      </c>
      <c r="C17" s="5">
        <v>402</v>
      </c>
      <c r="D17" s="5" t="s">
        <v>42</v>
      </c>
      <c r="E17" s="5" t="s">
        <v>26</v>
      </c>
      <c r="F17" s="2">
        <v>2.9</v>
      </c>
      <c r="G17" s="5">
        <v>83.67</v>
      </c>
      <c r="H17" s="5">
        <v>32.31</v>
      </c>
      <c r="I17" s="2">
        <f t="shared" si="0"/>
        <v>115.98</v>
      </c>
      <c r="J17" s="2">
        <v>5218</v>
      </c>
      <c r="K17" s="9">
        <f t="shared" si="1"/>
        <v>605183.64</v>
      </c>
      <c r="L17" s="5"/>
      <c r="N17" s="2">
        <v>4</v>
      </c>
      <c r="O17" s="2">
        <v>2</v>
      </c>
      <c r="P17" s="5">
        <v>402</v>
      </c>
      <c r="Q17" s="5" t="s">
        <v>42</v>
      </c>
      <c r="R17" s="5" t="s">
        <v>26</v>
      </c>
      <c r="S17" s="2">
        <v>2.9</v>
      </c>
      <c r="T17" s="2">
        <v>86.46</v>
      </c>
      <c r="U17" s="2">
        <v>33.38</v>
      </c>
      <c r="V17" s="2">
        <f t="shared" si="2"/>
        <v>119.84</v>
      </c>
      <c r="W17" s="2">
        <v>5218</v>
      </c>
      <c r="X17" s="9">
        <f t="shared" si="3"/>
        <v>625325.12</v>
      </c>
      <c r="Y17" s="5"/>
    </row>
    <row r="18" ht="20.1" customHeight="1" spans="1:25">
      <c r="A18" s="2">
        <v>4</v>
      </c>
      <c r="B18" s="2">
        <v>1</v>
      </c>
      <c r="C18" s="5">
        <v>501</v>
      </c>
      <c r="D18" s="5" t="s">
        <v>42</v>
      </c>
      <c r="E18" s="5" t="s">
        <v>26</v>
      </c>
      <c r="F18" s="2">
        <v>2.9</v>
      </c>
      <c r="G18" s="2">
        <v>86.46</v>
      </c>
      <c r="H18" s="2">
        <v>33.38</v>
      </c>
      <c r="I18" s="2">
        <f t="shared" si="0"/>
        <v>119.84</v>
      </c>
      <c r="J18" s="2">
        <v>5218</v>
      </c>
      <c r="K18" s="9">
        <f t="shared" si="1"/>
        <v>625325.12</v>
      </c>
      <c r="L18" s="5"/>
      <c r="N18" s="2">
        <v>4</v>
      </c>
      <c r="O18" s="2">
        <v>2</v>
      </c>
      <c r="P18" s="5">
        <v>501</v>
      </c>
      <c r="Q18" s="5" t="s">
        <v>42</v>
      </c>
      <c r="R18" s="5" t="s">
        <v>26</v>
      </c>
      <c r="S18" s="2">
        <v>2.9</v>
      </c>
      <c r="T18" s="5">
        <v>83.67</v>
      </c>
      <c r="U18" s="5">
        <v>32.31</v>
      </c>
      <c r="V18" s="2">
        <f t="shared" si="2"/>
        <v>115.98</v>
      </c>
      <c r="W18" s="2">
        <v>5218</v>
      </c>
      <c r="X18" s="9">
        <f t="shared" si="3"/>
        <v>605183.64</v>
      </c>
      <c r="Y18" s="5"/>
    </row>
    <row r="19" ht="20.1" customHeight="1" spans="1:25">
      <c r="A19" s="2">
        <v>4</v>
      </c>
      <c r="B19" s="2">
        <v>1</v>
      </c>
      <c r="C19" s="5">
        <v>502</v>
      </c>
      <c r="D19" s="5" t="s">
        <v>42</v>
      </c>
      <c r="E19" s="5" t="s">
        <v>26</v>
      </c>
      <c r="F19" s="2">
        <v>2.9</v>
      </c>
      <c r="G19" s="5">
        <v>83.67</v>
      </c>
      <c r="H19" s="5">
        <v>32.31</v>
      </c>
      <c r="I19" s="2">
        <f t="shared" si="0"/>
        <v>115.98</v>
      </c>
      <c r="J19" s="2">
        <v>5218</v>
      </c>
      <c r="K19" s="9">
        <f t="shared" si="1"/>
        <v>605183.64</v>
      </c>
      <c r="L19" s="5"/>
      <c r="N19" s="2">
        <v>4</v>
      </c>
      <c r="O19" s="2">
        <v>2</v>
      </c>
      <c r="P19" s="5">
        <v>502</v>
      </c>
      <c r="Q19" s="5" t="s">
        <v>42</v>
      </c>
      <c r="R19" s="5" t="s">
        <v>26</v>
      </c>
      <c r="S19" s="2">
        <v>2.9</v>
      </c>
      <c r="T19" s="2">
        <v>86.46</v>
      </c>
      <c r="U19" s="2">
        <v>33.38</v>
      </c>
      <c r="V19" s="2">
        <f t="shared" si="2"/>
        <v>119.84</v>
      </c>
      <c r="W19" s="2">
        <v>5218</v>
      </c>
      <c r="X19" s="9">
        <f t="shared" si="3"/>
        <v>625325.12</v>
      </c>
      <c r="Y19" s="5"/>
    </row>
    <row r="20" ht="20.1" customHeight="1" spans="1:25">
      <c r="A20" s="2">
        <v>4</v>
      </c>
      <c r="B20" s="2">
        <v>1</v>
      </c>
      <c r="C20" s="5">
        <v>601</v>
      </c>
      <c r="D20" s="5" t="s">
        <v>42</v>
      </c>
      <c r="E20" s="5" t="s">
        <v>26</v>
      </c>
      <c r="F20" s="2">
        <v>2.9</v>
      </c>
      <c r="G20" s="2">
        <v>86.46</v>
      </c>
      <c r="H20" s="2">
        <v>33.38</v>
      </c>
      <c r="I20" s="2">
        <f t="shared" si="0"/>
        <v>119.84</v>
      </c>
      <c r="J20" s="2">
        <v>5218</v>
      </c>
      <c r="K20" s="9">
        <f t="shared" si="1"/>
        <v>625325.12</v>
      </c>
      <c r="L20" s="5"/>
      <c r="N20" s="2">
        <v>4</v>
      </c>
      <c r="O20" s="2">
        <v>2</v>
      </c>
      <c r="P20" s="5">
        <v>601</v>
      </c>
      <c r="Q20" s="5" t="s">
        <v>42</v>
      </c>
      <c r="R20" s="5" t="s">
        <v>26</v>
      </c>
      <c r="S20" s="2">
        <v>2.9</v>
      </c>
      <c r="T20" s="5">
        <v>83.67</v>
      </c>
      <c r="U20" s="5">
        <v>32.31</v>
      </c>
      <c r="V20" s="2">
        <f t="shared" si="2"/>
        <v>115.98</v>
      </c>
      <c r="W20" s="2">
        <v>5218</v>
      </c>
      <c r="X20" s="9">
        <f t="shared" si="3"/>
        <v>605183.64</v>
      </c>
      <c r="Y20" s="5"/>
    </row>
    <row r="21" ht="20.1" customHeight="1" spans="1:25">
      <c r="A21" s="2">
        <v>4</v>
      </c>
      <c r="B21" s="2">
        <v>1</v>
      </c>
      <c r="C21" s="5">
        <v>602</v>
      </c>
      <c r="D21" s="5" t="s">
        <v>42</v>
      </c>
      <c r="E21" s="5" t="s">
        <v>26</v>
      </c>
      <c r="F21" s="2">
        <v>2.9</v>
      </c>
      <c r="G21" s="5">
        <v>83.67</v>
      </c>
      <c r="H21" s="5">
        <v>32.31</v>
      </c>
      <c r="I21" s="2">
        <f t="shared" si="0"/>
        <v>115.98</v>
      </c>
      <c r="J21" s="2">
        <v>5218</v>
      </c>
      <c r="K21" s="9">
        <f t="shared" si="1"/>
        <v>605183.64</v>
      </c>
      <c r="L21" s="5"/>
      <c r="N21" s="2">
        <v>4</v>
      </c>
      <c r="O21" s="2">
        <v>2</v>
      </c>
      <c r="P21" s="5">
        <v>602</v>
      </c>
      <c r="Q21" s="5" t="s">
        <v>42</v>
      </c>
      <c r="R21" s="5" t="s">
        <v>26</v>
      </c>
      <c r="S21" s="2">
        <v>2.9</v>
      </c>
      <c r="T21" s="2">
        <v>86.46</v>
      </c>
      <c r="U21" s="2">
        <v>33.38</v>
      </c>
      <c r="V21" s="2">
        <f t="shared" si="2"/>
        <v>119.84</v>
      </c>
      <c r="W21" s="2">
        <v>5218</v>
      </c>
      <c r="X21" s="9">
        <f t="shared" si="3"/>
        <v>625325.12</v>
      </c>
      <c r="Y21" s="5"/>
    </row>
    <row r="22" ht="20.1" customHeight="1" spans="1:25">
      <c r="A22" s="2">
        <v>4</v>
      </c>
      <c r="B22" s="2">
        <v>1</v>
      </c>
      <c r="C22" s="5">
        <v>701</v>
      </c>
      <c r="D22" s="5" t="s">
        <v>42</v>
      </c>
      <c r="E22" s="5" t="s">
        <v>26</v>
      </c>
      <c r="F22" s="2">
        <v>2.9</v>
      </c>
      <c r="G22" s="2">
        <v>86.46</v>
      </c>
      <c r="H22" s="2">
        <v>33.38</v>
      </c>
      <c r="I22" s="2">
        <f t="shared" si="0"/>
        <v>119.84</v>
      </c>
      <c r="J22" s="2">
        <v>5218</v>
      </c>
      <c r="K22" s="9">
        <f t="shared" si="1"/>
        <v>625325.12</v>
      </c>
      <c r="L22" s="5"/>
      <c r="N22" s="2">
        <v>4</v>
      </c>
      <c r="O22" s="2">
        <v>2</v>
      </c>
      <c r="P22" s="5">
        <v>701</v>
      </c>
      <c r="Q22" s="5" t="s">
        <v>42</v>
      </c>
      <c r="R22" s="5" t="s">
        <v>26</v>
      </c>
      <c r="S22" s="2">
        <v>2.9</v>
      </c>
      <c r="T22" s="5">
        <v>83.67</v>
      </c>
      <c r="U22" s="5">
        <v>32.31</v>
      </c>
      <c r="V22" s="2">
        <f t="shared" si="2"/>
        <v>115.98</v>
      </c>
      <c r="W22" s="2">
        <v>5218</v>
      </c>
      <c r="X22" s="9">
        <f t="shared" si="3"/>
        <v>605183.64</v>
      </c>
      <c r="Y22" s="5"/>
    </row>
    <row r="23" ht="20.1" customHeight="1" spans="1:25">
      <c r="A23" s="2">
        <v>4</v>
      </c>
      <c r="B23" s="2">
        <v>1</v>
      </c>
      <c r="C23" s="5">
        <v>702</v>
      </c>
      <c r="D23" s="5" t="s">
        <v>42</v>
      </c>
      <c r="E23" s="5" t="s">
        <v>26</v>
      </c>
      <c r="F23" s="2">
        <v>2.9</v>
      </c>
      <c r="G23" s="5">
        <v>83.67</v>
      </c>
      <c r="H23" s="5">
        <v>32.31</v>
      </c>
      <c r="I23" s="2">
        <f t="shared" si="0"/>
        <v>115.98</v>
      </c>
      <c r="J23" s="2">
        <v>5218</v>
      </c>
      <c r="K23" s="9">
        <f t="shared" si="1"/>
        <v>605183.64</v>
      </c>
      <c r="L23" s="5"/>
      <c r="N23" s="2">
        <v>4</v>
      </c>
      <c r="O23" s="2">
        <v>2</v>
      </c>
      <c r="P23" s="5">
        <v>702</v>
      </c>
      <c r="Q23" s="5" t="s">
        <v>42</v>
      </c>
      <c r="R23" s="5" t="s">
        <v>26</v>
      </c>
      <c r="S23" s="2">
        <v>2.9</v>
      </c>
      <c r="T23" s="2">
        <v>86.46</v>
      </c>
      <c r="U23" s="2">
        <v>33.38</v>
      </c>
      <c r="V23" s="2">
        <f t="shared" si="2"/>
        <v>119.84</v>
      </c>
      <c r="W23" s="2">
        <v>5218</v>
      </c>
      <c r="X23" s="9">
        <f t="shared" si="3"/>
        <v>625325.12</v>
      </c>
      <c r="Y23" s="5"/>
    </row>
    <row r="24" ht="20.1" customHeight="1" spans="1:25">
      <c r="A24" s="2">
        <v>4</v>
      </c>
      <c r="B24" s="2">
        <v>1</v>
      </c>
      <c r="C24" s="5">
        <v>801</v>
      </c>
      <c r="D24" s="5" t="s">
        <v>42</v>
      </c>
      <c r="E24" s="5" t="s">
        <v>26</v>
      </c>
      <c r="F24" s="2">
        <v>2.9</v>
      </c>
      <c r="G24" s="2">
        <v>86.46</v>
      </c>
      <c r="H24" s="2">
        <v>33.38</v>
      </c>
      <c r="I24" s="2">
        <f t="shared" si="0"/>
        <v>119.84</v>
      </c>
      <c r="J24" s="2">
        <v>5218</v>
      </c>
      <c r="K24" s="9">
        <f t="shared" si="1"/>
        <v>625325.12</v>
      </c>
      <c r="L24" s="5"/>
      <c r="N24" s="2">
        <v>4</v>
      </c>
      <c r="O24" s="2">
        <v>2</v>
      </c>
      <c r="P24" s="5">
        <v>801</v>
      </c>
      <c r="Q24" s="5" t="s">
        <v>42</v>
      </c>
      <c r="R24" s="5" t="s">
        <v>26</v>
      </c>
      <c r="S24" s="2">
        <v>2.9</v>
      </c>
      <c r="T24" s="5">
        <v>83.67</v>
      </c>
      <c r="U24" s="5">
        <v>32.31</v>
      </c>
      <c r="V24" s="2">
        <f t="shared" si="2"/>
        <v>115.98</v>
      </c>
      <c r="W24" s="2">
        <v>5218</v>
      </c>
      <c r="X24" s="9">
        <f t="shared" si="3"/>
        <v>605183.64</v>
      </c>
      <c r="Y24" s="5"/>
    </row>
    <row r="25" ht="20.1" customHeight="1" spans="1:25">
      <c r="A25" s="2">
        <v>4</v>
      </c>
      <c r="B25" s="2">
        <v>1</v>
      </c>
      <c r="C25" s="5">
        <v>802</v>
      </c>
      <c r="D25" s="5" t="s">
        <v>42</v>
      </c>
      <c r="E25" s="5" t="s">
        <v>26</v>
      </c>
      <c r="F25" s="2">
        <v>2.9</v>
      </c>
      <c r="G25" s="5">
        <v>83.67</v>
      </c>
      <c r="H25" s="5">
        <v>32.31</v>
      </c>
      <c r="I25" s="2">
        <f t="shared" si="0"/>
        <v>115.98</v>
      </c>
      <c r="J25" s="2">
        <v>5218</v>
      </c>
      <c r="K25" s="9">
        <f t="shared" si="1"/>
        <v>605183.64</v>
      </c>
      <c r="L25" s="5"/>
      <c r="N25" s="2">
        <v>4</v>
      </c>
      <c r="O25" s="2">
        <v>2</v>
      </c>
      <c r="P25" s="5">
        <v>802</v>
      </c>
      <c r="Q25" s="5" t="s">
        <v>42</v>
      </c>
      <c r="R25" s="5" t="s">
        <v>26</v>
      </c>
      <c r="S25" s="2">
        <v>2.9</v>
      </c>
      <c r="T25" s="2">
        <v>86.46</v>
      </c>
      <c r="U25" s="2">
        <v>33.38</v>
      </c>
      <c r="V25" s="2">
        <f t="shared" si="2"/>
        <v>119.84</v>
      </c>
      <c r="W25" s="2">
        <v>5218</v>
      </c>
      <c r="X25" s="9">
        <f t="shared" si="3"/>
        <v>625325.12</v>
      </c>
      <c r="Y25" s="5"/>
    </row>
    <row r="26" ht="20.1" customHeight="1" spans="1:25">
      <c r="A26" s="2">
        <v>4</v>
      </c>
      <c r="B26" s="2">
        <v>1</v>
      </c>
      <c r="C26" s="5">
        <v>901</v>
      </c>
      <c r="D26" s="5" t="s">
        <v>42</v>
      </c>
      <c r="E26" s="5" t="s">
        <v>26</v>
      </c>
      <c r="F26" s="2">
        <v>2.9</v>
      </c>
      <c r="G26" s="2">
        <v>86.46</v>
      </c>
      <c r="H26" s="2">
        <v>33.38</v>
      </c>
      <c r="I26" s="2">
        <f t="shared" si="0"/>
        <v>119.84</v>
      </c>
      <c r="J26" s="2">
        <v>5218</v>
      </c>
      <c r="K26" s="9">
        <f t="shared" si="1"/>
        <v>625325.12</v>
      </c>
      <c r="L26" s="5"/>
      <c r="N26" s="2">
        <v>4</v>
      </c>
      <c r="O26" s="2">
        <v>2</v>
      </c>
      <c r="P26" s="5">
        <v>901</v>
      </c>
      <c r="Q26" s="5" t="s">
        <v>42</v>
      </c>
      <c r="R26" s="5" t="s">
        <v>26</v>
      </c>
      <c r="S26" s="2">
        <v>2.9</v>
      </c>
      <c r="T26" s="5">
        <v>83.67</v>
      </c>
      <c r="U26" s="5">
        <v>32.31</v>
      </c>
      <c r="V26" s="2">
        <f t="shared" si="2"/>
        <v>115.98</v>
      </c>
      <c r="W26" s="2">
        <v>5218</v>
      </c>
      <c r="X26" s="9">
        <f t="shared" si="3"/>
        <v>605183.64</v>
      </c>
      <c r="Y26" s="5"/>
    </row>
    <row r="27" ht="20.1" customHeight="1" spans="1:25">
      <c r="A27" s="2">
        <v>4</v>
      </c>
      <c r="B27" s="2">
        <v>1</v>
      </c>
      <c r="C27" s="5">
        <v>902</v>
      </c>
      <c r="D27" s="5" t="s">
        <v>42</v>
      </c>
      <c r="E27" s="5" t="s">
        <v>26</v>
      </c>
      <c r="F27" s="2">
        <v>2.9</v>
      </c>
      <c r="G27" s="5">
        <v>83.67</v>
      </c>
      <c r="H27" s="5">
        <v>32.31</v>
      </c>
      <c r="I27" s="2">
        <f t="shared" si="0"/>
        <v>115.98</v>
      </c>
      <c r="J27" s="2">
        <v>5218</v>
      </c>
      <c r="K27" s="9">
        <f t="shared" si="1"/>
        <v>605183.64</v>
      </c>
      <c r="L27" s="5"/>
      <c r="N27" s="2">
        <v>4</v>
      </c>
      <c r="O27" s="2">
        <v>2</v>
      </c>
      <c r="P27" s="5">
        <v>902</v>
      </c>
      <c r="Q27" s="5" t="s">
        <v>42</v>
      </c>
      <c r="R27" s="5" t="s">
        <v>26</v>
      </c>
      <c r="S27" s="2">
        <v>2.9</v>
      </c>
      <c r="T27" s="2">
        <v>86.46</v>
      </c>
      <c r="U27" s="2">
        <v>33.38</v>
      </c>
      <c r="V27" s="2">
        <f t="shared" si="2"/>
        <v>119.84</v>
      </c>
      <c r="W27" s="2">
        <v>5218</v>
      </c>
      <c r="X27" s="9">
        <f t="shared" si="3"/>
        <v>625325.12</v>
      </c>
      <c r="Y27" s="5"/>
    </row>
    <row r="28" ht="20.1" customHeight="1" spans="1:25">
      <c r="A28" s="2">
        <v>4</v>
      </c>
      <c r="B28" s="2">
        <v>1</v>
      </c>
      <c r="C28" s="5">
        <v>1001</v>
      </c>
      <c r="D28" s="5" t="s">
        <v>42</v>
      </c>
      <c r="E28" s="5" t="s">
        <v>26</v>
      </c>
      <c r="F28" s="2">
        <v>2.9</v>
      </c>
      <c r="G28" s="2">
        <v>86.46</v>
      </c>
      <c r="H28" s="2">
        <v>33.38</v>
      </c>
      <c r="I28" s="2">
        <f t="shared" si="0"/>
        <v>119.84</v>
      </c>
      <c r="J28" s="2">
        <v>5218</v>
      </c>
      <c r="K28" s="9">
        <f t="shared" si="1"/>
        <v>625325.12</v>
      </c>
      <c r="L28" s="5"/>
      <c r="N28" s="2">
        <v>4</v>
      </c>
      <c r="O28" s="2">
        <v>2</v>
      </c>
      <c r="P28" s="5">
        <v>1001</v>
      </c>
      <c r="Q28" s="5" t="s">
        <v>42</v>
      </c>
      <c r="R28" s="5" t="s">
        <v>26</v>
      </c>
      <c r="S28" s="2">
        <v>2.9</v>
      </c>
      <c r="T28" s="5">
        <v>83.67</v>
      </c>
      <c r="U28" s="5">
        <v>32.31</v>
      </c>
      <c r="V28" s="2">
        <f t="shared" si="2"/>
        <v>115.98</v>
      </c>
      <c r="W28" s="2">
        <v>5218</v>
      </c>
      <c r="X28" s="9">
        <f t="shared" si="3"/>
        <v>605183.64</v>
      </c>
      <c r="Y28" s="5"/>
    </row>
    <row r="29" ht="20.1" customHeight="1" spans="1:25">
      <c r="A29" s="2">
        <v>4</v>
      </c>
      <c r="B29" s="2">
        <v>1</v>
      </c>
      <c r="C29" s="5">
        <v>1002</v>
      </c>
      <c r="D29" s="5" t="s">
        <v>42</v>
      </c>
      <c r="E29" s="5" t="s">
        <v>26</v>
      </c>
      <c r="F29" s="2">
        <v>2.9</v>
      </c>
      <c r="G29" s="5">
        <v>83.67</v>
      </c>
      <c r="H29" s="5">
        <v>32.31</v>
      </c>
      <c r="I29" s="2">
        <f t="shared" si="0"/>
        <v>115.98</v>
      </c>
      <c r="J29" s="2">
        <v>5218</v>
      </c>
      <c r="K29" s="9">
        <f t="shared" si="1"/>
        <v>605183.64</v>
      </c>
      <c r="L29" s="5"/>
      <c r="N29" s="2">
        <v>4</v>
      </c>
      <c r="O29" s="2">
        <v>2</v>
      </c>
      <c r="P29" s="5">
        <v>1002</v>
      </c>
      <c r="Q29" s="5" t="s">
        <v>42</v>
      </c>
      <c r="R29" s="5" t="s">
        <v>26</v>
      </c>
      <c r="S29" s="2">
        <v>2.9</v>
      </c>
      <c r="T29" s="2">
        <v>86.46</v>
      </c>
      <c r="U29" s="2">
        <v>33.38</v>
      </c>
      <c r="V29" s="2">
        <f t="shared" si="2"/>
        <v>119.84</v>
      </c>
      <c r="W29" s="2">
        <v>5218</v>
      </c>
      <c r="X29" s="9">
        <f t="shared" si="3"/>
        <v>625325.12</v>
      </c>
      <c r="Y29" s="5"/>
    </row>
    <row r="30" ht="20.1" customHeight="1" spans="1:25">
      <c r="A30" s="2">
        <v>4</v>
      </c>
      <c r="B30" s="2">
        <v>1</v>
      </c>
      <c r="C30" s="5">
        <v>1101</v>
      </c>
      <c r="D30" s="5" t="s">
        <v>42</v>
      </c>
      <c r="E30" s="5" t="s">
        <v>26</v>
      </c>
      <c r="F30" s="2">
        <v>2.9</v>
      </c>
      <c r="G30" s="2">
        <v>86.46</v>
      </c>
      <c r="H30" s="2">
        <v>33.38</v>
      </c>
      <c r="I30" s="2">
        <f t="shared" si="0"/>
        <v>119.84</v>
      </c>
      <c r="J30" s="2">
        <v>5218</v>
      </c>
      <c r="K30" s="9">
        <f t="shared" si="1"/>
        <v>625325.12</v>
      </c>
      <c r="L30" s="5"/>
      <c r="N30" s="2">
        <v>4</v>
      </c>
      <c r="O30" s="2">
        <v>2</v>
      </c>
      <c r="P30" s="5">
        <v>1101</v>
      </c>
      <c r="Q30" s="5" t="s">
        <v>42</v>
      </c>
      <c r="R30" s="5" t="s">
        <v>26</v>
      </c>
      <c r="S30" s="2">
        <v>2.9</v>
      </c>
      <c r="T30" s="5">
        <v>83.67</v>
      </c>
      <c r="U30" s="5">
        <v>32.31</v>
      </c>
      <c r="V30" s="2">
        <f t="shared" si="2"/>
        <v>115.98</v>
      </c>
      <c r="W30" s="2">
        <v>5218</v>
      </c>
      <c r="X30" s="9">
        <f t="shared" si="3"/>
        <v>605183.64</v>
      </c>
      <c r="Y30" s="5"/>
    </row>
    <row r="31" ht="20.1" customHeight="1" spans="1:25">
      <c r="A31" s="2">
        <v>4</v>
      </c>
      <c r="B31" s="2">
        <v>1</v>
      </c>
      <c r="C31" s="5">
        <v>1102</v>
      </c>
      <c r="D31" s="5" t="s">
        <v>42</v>
      </c>
      <c r="E31" s="5" t="s">
        <v>26</v>
      </c>
      <c r="F31" s="2">
        <v>2.9</v>
      </c>
      <c r="G31" s="5">
        <v>83.67</v>
      </c>
      <c r="H31" s="5">
        <v>32.31</v>
      </c>
      <c r="I31" s="2">
        <f t="shared" si="0"/>
        <v>115.98</v>
      </c>
      <c r="J31" s="2">
        <v>5218</v>
      </c>
      <c r="K31" s="9">
        <f t="shared" si="1"/>
        <v>605183.64</v>
      </c>
      <c r="L31" s="5"/>
      <c r="N31" s="2">
        <v>4</v>
      </c>
      <c r="O31" s="2">
        <v>2</v>
      </c>
      <c r="P31" s="5">
        <v>1102</v>
      </c>
      <c r="Q31" s="5" t="s">
        <v>42</v>
      </c>
      <c r="R31" s="5" t="s">
        <v>26</v>
      </c>
      <c r="S31" s="2">
        <v>2.9</v>
      </c>
      <c r="T31" s="2">
        <v>86.46</v>
      </c>
      <c r="U31" s="2">
        <v>33.38</v>
      </c>
      <c r="V31" s="2">
        <f t="shared" si="2"/>
        <v>119.84</v>
      </c>
      <c r="W31" s="2">
        <v>5218</v>
      </c>
      <c r="X31" s="9">
        <f t="shared" si="3"/>
        <v>625325.12</v>
      </c>
      <c r="Y31" s="5"/>
    </row>
    <row r="32" ht="20.1" customHeight="1" spans="1:25">
      <c r="A32" s="2">
        <v>4</v>
      </c>
      <c r="B32" s="2">
        <v>1</v>
      </c>
      <c r="C32" s="5">
        <v>1201</v>
      </c>
      <c r="D32" s="5" t="s">
        <v>42</v>
      </c>
      <c r="E32" s="5" t="s">
        <v>26</v>
      </c>
      <c r="F32" s="2">
        <v>2.9</v>
      </c>
      <c r="G32" s="2">
        <v>86.46</v>
      </c>
      <c r="H32" s="2">
        <v>33.38</v>
      </c>
      <c r="I32" s="2">
        <f t="shared" si="0"/>
        <v>119.84</v>
      </c>
      <c r="J32" s="2">
        <v>5218</v>
      </c>
      <c r="K32" s="9">
        <f t="shared" si="1"/>
        <v>625325.12</v>
      </c>
      <c r="L32" s="5"/>
      <c r="N32" s="2">
        <v>4</v>
      </c>
      <c r="O32" s="2">
        <v>2</v>
      </c>
      <c r="P32" s="5">
        <v>1201</v>
      </c>
      <c r="Q32" s="5" t="s">
        <v>42</v>
      </c>
      <c r="R32" s="5" t="s">
        <v>26</v>
      </c>
      <c r="S32" s="2">
        <v>2.9</v>
      </c>
      <c r="T32" s="5">
        <v>83.67</v>
      </c>
      <c r="U32" s="5">
        <v>32.31</v>
      </c>
      <c r="V32" s="2">
        <f t="shared" si="2"/>
        <v>115.98</v>
      </c>
      <c r="W32" s="2">
        <v>5218</v>
      </c>
      <c r="X32" s="9">
        <f t="shared" si="3"/>
        <v>605183.64</v>
      </c>
      <c r="Y32" s="5"/>
    </row>
    <row r="33" ht="20.1" customHeight="1" spans="1:25">
      <c r="A33" s="2">
        <v>4</v>
      </c>
      <c r="B33" s="2">
        <v>1</v>
      </c>
      <c r="C33" s="5">
        <v>1202</v>
      </c>
      <c r="D33" s="5" t="s">
        <v>42</v>
      </c>
      <c r="E33" s="5" t="s">
        <v>26</v>
      </c>
      <c r="F33" s="2">
        <v>2.9</v>
      </c>
      <c r="G33" s="5">
        <v>83.67</v>
      </c>
      <c r="H33" s="5">
        <v>32.31</v>
      </c>
      <c r="I33" s="2">
        <f t="shared" si="0"/>
        <v>115.98</v>
      </c>
      <c r="J33" s="2">
        <v>5218</v>
      </c>
      <c r="K33" s="9">
        <f t="shared" si="1"/>
        <v>605183.64</v>
      </c>
      <c r="L33" s="5"/>
      <c r="N33" s="2">
        <v>4</v>
      </c>
      <c r="O33" s="2">
        <v>2</v>
      </c>
      <c r="P33" s="5">
        <v>1202</v>
      </c>
      <c r="Q33" s="5" t="s">
        <v>42</v>
      </c>
      <c r="R33" s="5" t="s">
        <v>26</v>
      </c>
      <c r="S33" s="2">
        <v>2.9</v>
      </c>
      <c r="T33" s="2">
        <v>86.46</v>
      </c>
      <c r="U33" s="2">
        <v>33.38</v>
      </c>
      <c r="V33" s="2">
        <f t="shared" si="2"/>
        <v>119.84</v>
      </c>
      <c r="W33" s="2">
        <v>5218</v>
      </c>
      <c r="X33" s="9">
        <f t="shared" si="3"/>
        <v>625325.12</v>
      </c>
      <c r="Y33" s="5"/>
    </row>
    <row r="34" ht="20.1" customHeight="1" spans="1:25">
      <c r="A34" s="2">
        <v>4</v>
      </c>
      <c r="B34" s="2">
        <v>1</v>
      </c>
      <c r="C34" s="5">
        <v>1301</v>
      </c>
      <c r="D34" s="5" t="s">
        <v>42</v>
      </c>
      <c r="E34" s="5" t="s">
        <v>26</v>
      </c>
      <c r="F34" s="2">
        <v>2.9</v>
      </c>
      <c r="G34" s="2">
        <v>86.46</v>
      </c>
      <c r="H34" s="2">
        <v>33.38</v>
      </c>
      <c r="I34" s="2">
        <f t="shared" si="0"/>
        <v>119.84</v>
      </c>
      <c r="J34" s="2">
        <v>5218</v>
      </c>
      <c r="K34" s="9">
        <f t="shared" si="1"/>
        <v>625325.12</v>
      </c>
      <c r="L34" s="5"/>
      <c r="N34" s="2">
        <v>4</v>
      </c>
      <c r="O34" s="2">
        <v>2</v>
      </c>
      <c r="P34" s="5">
        <v>1301</v>
      </c>
      <c r="Q34" s="5" t="s">
        <v>42</v>
      </c>
      <c r="R34" s="5" t="s">
        <v>26</v>
      </c>
      <c r="S34" s="2">
        <v>2.9</v>
      </c>
      <c r="T34" s="5">
        <v>83.67</v>
      </c>
      <c r="U34" s="5">
        <v>32.31</v>
      </c>
      <c r="V34" s="2">
        <f t="shared" si="2"/>
        <v>115.98</v>
      </c>
      <c r="W34" s="2">
        <v>5218</v>
      </c>
      <c r="X34" s="9">
        <f t="shared" si="3"/>
        <v>605183.64</v>
      </c>
      <c r="Y34" s="5"/>
    </row>
    <row r="35" ht="20.1" customHeight="1" spans="1:25">
      <c r="A35" s="2">
        <v>4</v>
      </c>
      <c r="B35" s="2">
        <v>1</v>
      </c>
      <c r="C35" s="5">
        <v>1302</v>
      </c>
      <c r="D35" s="5" t="s">
        <v>42</v>
      </c>
      <c r="E35" s="5" t="s">
        <v>26</v>
      </c>
      <c r="F35" s="2">
        <v>2.9</v>
      </c>
      <c r="G35" s="5">
        <v>83.67</v>
      </c>
      <c r="H35" s="5">
        <v>32.31</v>
      </c>
      <c r="I35" s="2">
        <f t="shared" si="0"/>
        <v>115.98</v>
      </c>
      <c r="J35" s="2">
        <v>5218</v>
      </c>
      <c r="K35" s="9">
        <f t="shared" si="1"/>
        <v>605183.64</v>
      </c>
      <c r="L35" s="5"/>
      <c r="N35" s="2">
        <v>4</v>
      </c>
      <c r="O35" s="2">
        <v>2</v>
      </c>
      <c r="P35" s="5">
        <v>1302</v>
      </c>
      <c r="Q35" s="5" t="s">
        <v>42</v>
      </c>
      <c r="R35" s="5" t="s">
        <v>26</v>
      </c>
      <c r="S35" s="2">
        <v>2.9</v>
      </c>
      <c r="T35" s="2">
        <v>86.46</v>
      </c>
      <c r="U35" s="2">
        <v>33.38</v>
      </c>
      <c r="V35" s="2">
        <f t="shared" si="2"/>
        <v>119.84</v>
      </c>
      <c r="W35" s="2">
        <v>5218</v>
      </c>
      <c r="X35" s="9">
        <f t="shared" si="3"/>
        <v>625325.12</v>
      </c>
      <c r="Y35" s="5"/>
    </row>
    <row r="36" ht="20.1" customHeight="1" spans="1:25">
      <c r="A36" s="2">
        <v>4</v>
      </c>
      <c r="B36" s="2">
        <v>1</v>
      </c>
      <c r="C36" s="5">
        <v>1401</v>
      </c>
      <c r="D36" s="5" t="s">
        <v>42</v>
      </c>
      <c r="E36" s="5" t="s">
        <v>26</v>
      </c>
      <c r="F36" s="2">
        <v>2.9</v>
      </c>
      <c r="G36" s="2">
        <v>86.46</v>
      </c>
      <c r="H36" s="2">
        <v>33.38</v>
      </c>
      <c r="I36" s="2">
        <f t="shared" si="0"/>
        <v>119.84</v>
      </c>
      <c r="J36" s="2">
        <v>5218</v>
      </c>
      <c r="K36" s="9">
        <f t="shared" si="1"/>
        <v>625325.12</v>
      </c>
      <c r="L36" s="5"/>
      <c r="N36" s="2">
        <v>4</v>
      </c>
      <c r="O36" s="2">
        <v>2</v>
      </c>
      <c r="P36" s="5">
        <v>1401</v>
      </c>
      <c r="Q36" s="5" t="s">
        <v>42</v>
      </c>
      <c r="R36" s="5" t="s">
        <v>26</v>
      </c>
      <c r="S36" s="2">
        <v>2.9</v>
      </c>
      <c r="T36" s="5">
        <v>83.67</v>
      </c>
      <c r="U36" s="5">
        <v>32.31</v>
      </c>
      <c r="V36" s="2">
        <f t="shared" si="2"/>
        <v>115.98</v>
      </c>
      <c r="W36" s="2">
        <v>5218</v>
      </c>
      <c r="X36" s="9">
        <f t="shared" si="3"/>
        <v>605183.64</v>
      </c>
      <c r="Y36" s="5"/>
    </row>
    <row r="37" ht="20.1" customHeight="1" spans="1:25">
      <c r="A37" s="2">
        <v>4</v>
      </c>
      <c r="B37" s="2">
        <v>1</v>
      </c>
      <c r="C37" s="5">
        <v>1402</v>
      </c>
      <c r="D37" s="5" t="s">
        <v>42</v>
      </c>
      <c r="E37" s="5" t="s">
        <v>26</v>
      </c>
      <c r="F37" s="2">
        <v>2.9</v>
      </c>
      <c r="G37" s="5">
        <v>83.67</v>
      </c>
      <c r="H37" s="5">
        <v>32.31</v>
      </c>
      <c r="I37" s="2">
        <f t="shared" si="0"/>
        <v>115.98</v>
      </c>
      <c r="J37" s="2">
        <v>5218</v>
      </c>
      <c r="K37" s="9">
        <f t="shared" si="1"/>
        <v>605183.64</v>
      </c>
      <c r="L37" s="5"/>
      <c r="N37" s="2">
        <v>4</v>
      </c>
      <c r="O37" s="2">
        <v>2</v>
      </c>
      <c r="P37" s="5">
        <v>1402</v>
      </c>
      <c r="Q37" s="5" t="s">
        <v>42</v>
      </c>
      <c r="R37" s="5" t="s">
        <v>26</v>
      </c>
      <c r="S37" s="2">
        <v>2.9</v>
      </c>
      <c r="T37" s="2">
        <v>86.46</v>
      </c>
      <c r="U37" s="2">
        <v>33.38</v>
      </c>
      <c r="V37" s="2">
        <f t="shared" si="2"/>
        <v>119.84</v>
      </c>
      <c r="W37" s="2">
        <v>5218</v>
      </c>
      <c r="X37" s="9">
        <f t="shared" si="3"/>
        <v>625325.12</v>
      </c>
      <c r="Y37" s="5"/>
    </row>
    <row r="38" ht="20.1" customHeight="1" spans="1:25">
      <c r="A38" s="2">
        <v>4</v>
      </c>
      <c r="B38" s="2">
        <v>1</v>
      </c>
      <c r="C38" s="5">
        <v>1501</v>
      </c>
      <c r="D38" s="5" t="s">
        <v>42</v>
      </c>
      <c r="E38" s="5" t="s">
        <v>26</v>
      </c>
      <c r="F38" s="2">
        <v>2.9</v>
      </c>
      <c r="G38" s="2">
        <v>86.46</v>
      </c>
      <c r="H38" s="2">
        <v>33.38</v>
      </c>
      <c r="I38" s="2">
        <f t="shared" si="0"/>
        <v>119.84</v>
      </c>
      <c r="J38" s="2">
        <v>5218</v>
      </c>
      <c r="K38" s="9">
        <f t="shared" si="1"/>
        <v>625325.12</v>
      </c>
      <c r="L38" s="5"/>
      <c r="N38" s="2">
        <v>4</v>
      </c>
      <c r="O38" s="2">
        <v>2</v>
      </c>
      <c r="P38" s="5">
        <v>1501</v>
      </c>
      <c r="Q38" s="5" t="s">
        <v>42</v>
      </c>
      <c r="R38" s="5" t="s">
        <v>26</v>
      </c>
      <c r="S38" s="2">
        <v>2.9</v>
      </c>
      <c r="T38" s="5">
        <v>83.67</v>
      </c>
      <c r="U38" s="5">
        <v>32.31</v>
      </c>
      <c r="V38" s="2">
        <f t="shared" si="2"/>
        <v>115.98</v>
      </c>
      <c r="W38" s="2">
        <v>5218</v>
      </c>
      <c r="X38" s="9">
        <f t="shared" si="3"/>
        <v>605183.64</v>
      </c>
      <c r="Y38" s="5"/>
    </row>
    <row r="39" ht="20.1" customHeight="1" spans="1:25">
      <c r="A39" s="2">
        <v>4</v>
      </c>
      <c r="B39" s="2">
        <v>1</v>
      </c>
      <c r="C39" s="5">
        <v>1502</v>
      </c>
      <c r="D39" s="5" t="s">
        <v>42</v>
      </c>
      <c r="E39" s="5" t="s">
        <v>26</v>
      </c>
      <c r="F39" s="2">
        <v>2.9</v>
      </c>
      <c r="G39" s="5">
        <v>83.67</v>
      </c>
      <c r="H39" s="5">
        <v>32.31</v>
      </c>
      <c r="I39" s="2">
        <f t="shared" si="0"/>
        <v>115.98</v>
      </c>
      <c r="J39" s="2">
        <v>5218</v>
      </c>
      <c r="K39" s="9">
        <f t="shared" si="1"/>
        <v>605183.64</v>
      </c>
      <c r="L39" s="5"/>
      <c r="N39" s="2">
        <v>4</v>
      </c>
      <c r="O39" s="2">
        <v>2</v>
      </c>
      <c r="P39" s="5">
        <v>1502</v>
      </c>
      <c r="Q39" s="5" t="s">
        <v>42</v>
      </c>
      <c r="R39" s="5" t="s">
        <v>26</v>
      </c>
      <c r="S39" s="2">
        <v>2.9</v>
      </c>
      <c r="T39" s="2">
        <v>86.46</v>
      </c>
      <c r="U39" s="2">
        <v>33.38</v>
      </c>
      <c r="V39" s="2">
        <f t="shared" si="2"/>
        <v>119.84</v>
      </c>
      <c r="W39" s="2">
        <v>5218</v>
      </c>
      <c r="X39" s="9">
        <f t="shared" si="3"/>
        <v>625325.12</v>
      </c>
      <c r="Y39" s="5"/>
    </row>
    <row r="40" ht="20.1" customHeight="1" spans="1:25">
      <c r="A40" s="2">
        <v>4</v>
      </c>
      <c r="B40" s="2">
        <v>1</v>
      </c>
      <c r="C40" s="5">
        <v>1601</v>
      </c>
      <c r="D40" s="5" t="s">
        <v>42</v>
      </c>
      <c r="E40" s="5" t="s">
        <v>26</v>
      </c>
      <c r="F40" s="2">
        <v>2.9</v>
      </c>
      <c r="G40" s="2">
        <v>86.46</v>
      </c>
      <c r="H40" s="2">
        <v>33.38</v>
      </c>
      <c r="I40" s="2">
        <f t="shared" si="0"/>
        <v>119.84</v>
      </c>
      <c r="J40" s="2">
        <v>5218</v>
      </c>
      <c r="K40" s="9">
        <f t="shared" si="1"/>
        <v>625325.12</v>
      </c>
      <c r="L40" s="5"/>
      <c r="N40" s="2">
        <v>4</v>
      </c>
      <c r="O40" s="2">
        <v>2</v>
      </c>
      <c r="P40" s="5">
        <v>1601</v>
      </c>
      <c r="Q40" s="5" t="s">
        <v>42</v>
      </c>
      <c r="R40" s="5" t="s">
        <v>26</v>
      </c>
      <c r="S40" s="2">
        <v>2.9</v>
      </c>
      <c r="T40" s="5">
        <v>83.67</v>
      </c>
      <c r="U40" s="5">
        <v>32.31</v>
      </c>
      <c r="V40" s="2">
        <f t="shared" si="2"/>
        <v>115.98</v>
      </c>
      <c r="W40" s="2">
        <v>5218</v>
      </c>
      <c r="X40" s="9">
        <f t="shared" si="3"/>
        <v>605183.64</v>
      </c>
      <c r="Y40" s="5"/>
    </row>
    <row r="41" ht="20.1" customHeight="1" spans="1:25">
      <c r="A41" s="2">
        <v>4</v>
      </c>
      <c r="B41" s="2">
        <v>1</v>
      </c>
      <c r="C41" s="5">
        <v>1602</v>
      </c>
      <c r="D41" s="5" t="s">
        <v>42</v>
      </c>
      <c r="E41" s="5" t="s">
        <v>26</v>
      </c>
      <c r="F41" s="2">
        <v>2.9</v>
      </c>
      <c r="G41" s="5">
        <v>83.67</v>
      </c>
      <c r="H41" s="5">
        <v>32.31</v>
      </c>
      <c r="I41" s="2">
        <f t="shared" si="0"/>
        <v>115.98</v>
      </c>
      <c r="J41" s="2">
        <v>5218</v>
      </c>
      <c r="K41" s="9">
        <f t="shared" si="1"/>
        <v>605183.64</v>
      </c>
      <c r="L41" s="5"/>
      <c r="N41" s="2">
        <v>4</v>
      </c>
      <c r="O41" s="2">
        <v>2</v>
      </c>
      <c r="P41" s="5">
        <v>1602</v>
      </c>
      <c r="Q41" s="5" t="s">
        <v>42</v>
      </c>
      <c r="R41" s="5" t="s">
        <v>26</v>
      </c>
      <c r="S41" s="2">
        <v>2.9</v>
      </c>
      <c r="T41" s="2">
        <v>86.46</v>
      </c>
      <c r="U41" s="2">
        <v>33.38</v>
      </c>
      <c r="V41" s="2">
        <f t="shared" si="2"/>
        <v>119.84</v>
      </c>
      <c r="W41" s="2">
        <v>5218</v>
      </c>
      <c r="X41" s="9">
        <f t="shared" si="3"/>
        <v>625325.12</v>
      </c>
      <c r="Y41" s="5"/>
    </row>
    <row r="42" ht="20.1" customHeight="1" spans="1:25">
      <c r="A42" s="2">
        <v>4</v>
      </c>
      <c r="B42" s="2">
        <v>1</v>
      </c>
      <c r="C42" s="5">
        <v>1701</v>
      </c>
      <c r="D42" s="5" t="s">
        <v>42</v>
      </c>
      <c r="E42" s="5" t="s">
        <v>26</v>
      </c>
      <c r="F42" s="2">
        <v>2.9</v>
      </c>
      <c r="G42" s="2">
        <v>86.46</v>
      </c>
      <c r="H42" s="2">
        <v>33.38</v>
      </c>
      <c r="I42" s="2">
        <f t="shared" si="0"/>
        <v>119.84</v>
      </c>
      <c r="J42" s="2">
        <v>5218</v>
      </c>
      <c r="K42" s="9">
        <f t="shared" si="1"/>
        <v>625325.12</v>
      </c>
      <c r="L42" s="5"/>
      <c r="N42" s="2">
        <v>4</v>
      </c>
      <c r="O42" s="2">
        <v>2</v>
      </c>
      <c r="P42" s="5">
        <v>1701</v>
      </c>
      <c r="Q42" s="5" t="s">
        <v>42</v>
      </c>
      <c r="R42" s="5" t="s">
        <v>26</v>
      </c>
      <c r="S42" s="2">
        <v>2.9</v>
      </c>
      <c r="T42" s="5">
        <v>83.67</v>
      </c>
      <c r="U42" s="5">
        <v>32.31</v>
      </c>
      <c r="V42" s="2">
        <f t="shared" si="2"/>
        <v>115.98</v>
      </c>
      <c r="W42" s="2">
        <v>5218</v>
      </c>
      <c r="X42" s="9">
        <f t="shared" si="3"/>
        <v>605183.64</v>
      </c>
      <c r="Y42" s="5"/>
    </row>
    <row r="43" ht="20.1" customHeight="1" spans="1:25">
      <c r="A43" s="2">
        <v>4</v>
      </c>
      <c r="B43" s="2">
        <v>1</v>
      </c>
      <c r="C43" s="5">
        <v>1702</v>
      </c>
      <c r="D43" s="5" t="s">
        <v>42</v>
      </c>
      <c r="E43" s="5" t="s">
        <v>26</v>
      </c>
      <c r="F43" s="2">
        <v>2.9</v>
      </c>
      <c r="G43" s="5">
        <v>83.67</v>
      </c>
      <c r="H43" s="5">
        <v>32.31</v>
      </c>
      <c r="I43" s="2">
        <f t="shared" si="0"/>
        <v>115.98</v>
      </c>
      <c r="J43" s="2">
        <v>5218</v>
      </c>
      <c r="K43" s="9">
        <f t="shared" si="1"/>
        <v>605183.64</v>
      </c>
      <c r="L43" s="5"/>
      <c r="N43" s="2">
        <v>4</v>
      </c>
      <c r="O43" s="2">
        <v>2</v>
      </c>
      <c r="P43" s="5">
        <v>1702</v>
      </c>
      <c r="Q43" s="5" t="s">
        <v>42</v>
      </c>
      <c r="R43" s="5" t="s">
        <v>26</v>
      </c>
      <c r="S43" s="2">
        <v>2.9</v>
      </c>
      <c r="T43" s="2">
        <v>86.46</v>
      </c>
      <c r="U43" s="2">
        <v>33.38</v>
      </c>
      <c r="V43" s="2">
        <f t="shared" si="2"/>
        <v>119.84</v>
      </c>
      <c r="W43" s="2">
        <v>5218</v>
      </c>
      <c r="X43" s="9">
        <f t="shared" si="3"/>
        <v>625325.12</v>
      </c>
      <c r="Y43" s="5"/>
    </row>
    <row r="44" ht="20.1" customHeight="1" spans="1:25">
      <c r="A44" s="2">
        <v>4</v>
      </c>
      <c r="B44" s="2">
        <v>1</v>
      </c>
      <c r="C44" s="5">
        <v>1801</v>
      </c>
      <c r="D44" s="5" t="s">
        <v>42</v>
      </c>
      <c r="E44" s="5" t="s">
        <v>26</v>
      </c>
      <c r="F44" s="2">
        <v>2.9</v>
      </c>
      <c r="G44" s="2">
        <v>86.46</v>
      </c>
      <c r="H44" s="2">
        <v>33.38</v>
      </c>
      <c r="I44" s="2">
        <f t="shared" si="0"/>
        <v>119.84</v>
      </c>
      <c r="J44" s="2">
        <v>5200</v>
      </c>
      <c r="K44" s="9">
        <f t="shared" si="1"/>
        <v>623168</v>
      </c>
      <c r="L44" s="5"/>
      <c r="N44" s="2">
        <v>4</v>
      </c>
      <c r="O44" s="2">
        <v>2</v>
      </c>
      <c r="P44" s="5">
        <v>1801</v>
      </c>
      <c r="Q44" s="5" t="s">
        <v>42</v>
      </c>
      <c r="R44" s="5" t="s">
        <v>26</v>
      </c>
      <c r="S44" s="2">
        <v>2.9</v>
      </c>
      <c r="T44" s="5">
        <v>83.67</v>
      </c>
      <c r="U44" s="5">
        <v>32.31</v>
      </c>
      <c r="V44" s="2">
        <f t="shared" si="2"/>
        <v>115.98</v>
      </c>
      <c r="W44" s="2">
        <v>5200</v>
      </c>
      <c r="X44" s="9">
        <f t="shared" si="3"/>
        <v>603096</v>
      </c>
      <c r="Y44" s="5"/>
    </row>
    <row r="45" ht="20.1" customHeight="1" spans="1:25">
      <c r="A45" s="2">
        <v>4</v>
      </c>
      <c r="B45" s="2">
        <v>1</v>
      </c>
      <c r="C45" s="5">
        <v>1802</v>
      </c>
      <c r="D45" s="5" t="s">
        <v>42</v>
      </c>
      <c r="E45" s="5" t="s">
        <v>26</v>
      </c>
      <c r="F45" s="2">
        <v>2.9</v>
      </c>
      <c r="G45" s="5">
        <v>83.67</v>
      </c>
      <c r="H45" s="5">
        <v>32.31</v>
      </c>
      <c r="I45" s="2">
        <f t="shared" si="0"/>
        <v>115.98</v>
      </c>
      <c r="J45" s="2">
        <v>5200</v>
      </c>
      <c r="K45" s="9">
        <f t="shared" si="1"/>
        <v>603096</v>
      </c>
      <c r="L45" s="5"/>
      <c r="N45" s="2">
        <v>4</v>
      </c>
      <c r="O45" s="2">
        <v>2</v>
      </c>
      <c r="P45" s="5">
        <v>1802</v>
      </c>
      <c r="Q45" s="5" t="s">
        <v>42</v>
      </c>
      <c r="R45" s="5" t="s">
        <v>26</v>
      </c>
      <c r="S45" s="2">
        <v>2.9</v>
      </c>
      <c r="T45" s="2">
        <v>86.46</v>
      </c>
      <c r="U45" s="2">
        <v>33.38</v>
      </c>
      <c r="V45" s="2">
        <f t="shared" si="2"/>
        <v>119.84</v>
      </c>
      <c r="W45" s="2">
        <v>5200</v>
      </c>
      <c r="X45" s="9">
        <f t="shared" si="3"/>
        <v>623168</v>
      </c>
      <c r="Y45" s="5"/>
    </row>
    <row r="46" ht="20.1" customHeight="1" spans="1:25">
      <c r="A46" s="2">
        <v>4</v>
      </c>
      <c r="B46" s="2">
        <v>1</v>
      </c>
      <c r="C46" s="5">
        <v>1901</v>
      </c>
      <c r="D46" s="5" t="s">
        <v>42</v>
      </c>
      <c r="E46" s="5" t="s">
        <v>26</v>
      </c>
      <c r="F46" s="2">
        <v>2.9</v>
      </c>
      <c r="G46" s="2">
        <v>86.46</v>
      </c>
      <c r="H46" s="2">
        <v>33.38</v>
      </c>
      <c r="I46" s="2">
        <f t="shared" si="0"/>
        <v>119.84</v>
      </c>
      <c r="J46" s="2">
        <v>5200</v>
      </c>
      <c r="K46" s="9">
        <f t="shared" si="1"/>
        <v>623168</v>
      </c>
      <c r="L46" s="5"/>
      <c r="N46" s="2">
        <v>4</v>
      </c>
      <c r="O46" s="2">
        <v>2</v>
      </c>
      <c r="P46" s="5">
        <v>1901</v>
      </c>
      <c r="Q46" s="5" t="s">
        <v>42</v>
      </c>
      <c r="R46" s="5" t="s">
        <v>26</v>
      </c>
      <c r="S46" s="2">
        <v>2.9</v>
      </c>
      <c r="T46" s="5">
        <v>83.67</v>
      </c>
      <c r="U46" s="5">
        <v>32.31</v>
      </c>
      <c r="V46" s="2">
        <f t="shared" si="2"/>
        <v>115.98</v>
      </c>
      <c r="W46" s="2">
        <v>5200</v>
      </c>
      <c r="X46" s="9">
        <f t="shared" si="3"/>
        <v>603096</v>
      </c>
      <c r="Y46" s="5"/>
    </row>
    <row r="47" ht="20" customHeight="1" spans="1:25">
      <c r="A47" s="2">
        <v>4</v>
      </c>
      <c r="B47" s="2">
        <v>1</v>
      </c>
      <c r="C47" s="5">
        <v>1902</v>
      </c>
      <c r="D47" s="5" t="s">
        <v>42</v>
      </c>
      <c r="E47" s="5" t="s">
        <v>26</v>
      </c>
      <c r="F47" s="2">
        <v>2.9</v>
      </c>
      <c r="G47" s="5">
        <v>83.67</v>
      </c>
      <c r="H47" s="5">
        <v>32.31</v>
      </c>
      <c r="I47" s="2">
        <f t="shared" si="0"/>
        <v>115.98</v>
      </c>
      <c r="J47" s="2">
        <v>5200</v>
      </c>
      <c r="K47" s="9">
        <f t="shared" si="1"/>
        <v>603096</v>
      </c>
      <c r="L47" s="5"/>
      <c r="N47" s="2">
        <v>4</v>
      </c>
      <c r="O47" s="2">
        <v>2</v>
      </c>
      <c r="P47" s="5">
        <v>1902</v>
      </c>
      <c r="Q47" s="5" t="s">
        <v>42</v>
      </c>
      <c r="R47" s="5" t="s">
        <v>26</v>
      </c>
      <c r="S47" s="2">
        <v>2.9</v>
      </c>
      <c r="T47" s="2">
        <v>86.46</v>
      </c>
      <c r="U47" s="2">
        <v>33.38</v>
      </c>
      <c r="V47" s="2">
        <f t="shared" si="2"/>
        <v>119.84</v>
      </c>
      <c r="W47" s="2">
        <v>5200</v>
      </c>
      <c r="X47" s="9">
        <f t="shared" si="3"/>
        <v>623168</v>
      </c>
      <c r="Y47" s="5"/>
    </row>
    <row r="48" ht="20" customHeight="1" spans="1:25">
      <c r="A48" s="2">
        <v>4</v>
      </c>
      <c r="B48" s="2">
        <v>1</v>
      </c>
      <c r="C48" s="5">
        <v>2001</v>
      </c>
      <c r="D48" s="5" t="s">
        <v>42</v>
      </c>
      <c r="E48" s="5" t="s">
        <v>26</v>
      </c>
      <c r="F48" s="2">
        <v>2.9</v>
      </c>
      <c r="G48" s="2">
        <v>86.46</v>
      </c>
      <c r="H48" s="2">
        <v>33.38</v>
      </c>
      <c r="I48" s="2">
        <f t="shared" si="0"/>
        <v>119.84</v>
      </c>
      <c r="J48" s="2">
        <v>5200</v>
      </c>
      <c r="K48" s="9">
        <f t="shared" si="1"/>
        <v>623168</v>
      </c>
      <c r="L48" s="5"/>
      <c r="N48" s="2">
        <v>4</v>
      </c>
      <c r="O48" s="2">
        <v>2</v>
      </c>
      <c r="P48" s="5">
        <v>2001</v>
      </c>
      <c r="Q48" s="5" t="s">
        <v>42</v>
      </c>
      <c r="R48" s="5" t="s">
        <v>26</v>
      </c>
      <c r="S48" s="2">
        <v>2.9</v>
      </c>
      <c r="T48" s="5">
        <v>83.67</v>
      </c>
      <c r="U48" s="5">
        <v>32.31</v>
      </c>
      <c r="V48" s="2">
        <f t="shared" si="2"/>
        <v>115.98</v>
      </c>
      <c r="W48" s="2">
        <v>5200</v>
      </c>
      <c r="X48" s="9">
        <f t="shared" si="3"/>
        <v>603096</v>
      </c>
      <c r="Y48" s="5"/>
    </row>
    <row r="49" ht="20" customHeight="1" spans="1:25">
      <c r="A49" s="2">
        <v>4</v>
      </c>
      <c r="B49" s="2">
        <v>1</v>
      </c>
      <c r="C49" s="5">
        <v>2002</v>
      </c>
      <c r="D49" s="5" t="s">
        <v>42</v>
      </c>
      <c r="E49" s="5" t="s">
        <v>26</v>
      </c>
      <c r="F49" s="2">
        <v>2.9</v>
      </c>
      <c r="G49" s="5">
        <v>83.67</v>
      </c>
      <c r="H49" s="5">
        <v>32.31</v>
      </c>
      <c r="I49" s="2">
        <f t="shared" si="0"/>
        <v>115.98</v>
      </c>
      <c r="J49" s="2">
        <v>5200</v>
      </c>
      <c r="K49" s="9">
        <f t="shared" si="1"/>
        <v>603096</v>
      </c>
      <c r="L49" s="5"/>
      <c r="N49" s="2">
        <v>4</v>
      </c>
      <c r="O49" s="2">
        <v>2</v>
      </c>
      <c r="P49" s="5">
        <v>2002</v>
      </c>
      <c r="Q49" s="5" t="s">
        <v>43</v>
      </c>
      <c r="R49" s="5" t="s">
        <v>26</v>
      </c>
      <c r="S49" s="2">
        <v>2.9</v>
      </c>
      <c r="T49" s="2">
        <v>86.46</v>
      </c>
      <c r="U49" s="2">
        <v>33.38</v>
      </c>
      <c r="V49" s="2">
        <f t="shared" si="2"/>
        <v>119.84</v>
      </c>
      <c r="W49" s="2">
        <v>5200</v>
      </c>
      <c r="X49" s="9">
        <f t="shared" si="3"/>
        <v>623168</v>
      </c>
      <c r="Y49" s="5"/>
    </row>
    <row r="50" ht="20" customHeight="1" spans="1:25">
      <c r="A50" s="2" t="s">
        <v>29</v>
      </c>
      <c r="B50" s="5"/>
      <c r="C50" s="5"/>
      <c r="D50" s="6"/>
      <c r="E50" s="5"/>
      <c r="F50" s="2"/>
      <c r="G50" s="5"/>
      <c r="H50" s="5"/>
      <c r="I50" s="2">
        <f>SUM(I10:I49)</f>
        <v>4716.4</v>
      </c>
      <c r="J50" s="10">
        <f>SUM(K50/I50)</f>
        <v>5215.3</v>
      </c>
      <c r="K50" s="9">
        <f>SUM(K10:K49)</f>
        <v>24597440.92</v>
      </c>
      <c r="L50" s="5"/>
      <c r="N50" s="2" t="s">
        <v>29</v>
      </c>
      <c r="O50" s="5"/>
      <c r="P50" s="5"/>
      <c r="Q50" s="6"/>
      <c r="R50" s="5"/>
      <c r="S50" s="2"/>
      <c r="T50" s="5"/>
      <c r="U50" s="5"/>
      <c r="V50" s="2">
        <f>SUM(V10:V49)</f>
        <v>4716.4</v>
      </c>
      <c r="W50" s="10">
        <f>SUM(X50/V50)</f>
        <v>5215.3</v>
      </c>
      <c r="X50" s="9">
        <f>SUM(X10:X49)</f>
        <v>24597440.92</v>
      </c>
      <c r="Y50" s="5"/>
    </row>
    <row r="51" ht="24" customHeight="1" spans="1:25">
      <c r="A51" s="7" t="s">
        <v>30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N51" s="7" t="s">
        <v>30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ht="43" customHeight="1" spans="1:25">
      <c r="A52" s="8" t="s">
        <v>31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N52" s="8" t="s">
        <v>31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</sheetData>
  <mergeCells count="50">
    <mergeCell ref="A1:L1"/>
    <mergeCell ref="N1:Y1"/>
    <mergeCell ref="I3:J3"/>
    <mergeCell ref="V3:W3"/>
    <mergeCell ref="I4:J4"/>
    <mergeCell ref="V4:W4"/>
    <mergeCell ref="I5:J5"/>
    <mergeCell ref="V5:W5"/>
    <mergeCell ref="I6:J6"/>
    <mergeCell ref="V6:W6"/>
    <mergeCell ref="A7:E7"/>
    <mergeCell ref="F7:L7"/>
    <mergeCell ref="N7:R7"/>
    <mergeCell ref="S7:Y7"/>
    <mergeCell ref="A51:L51"/>
    <mergeCell ref="N51:Y51"/>
    <mergeCell ref="A52:L52"/>
    <mergeCell ref="N52:Y52"/>
    <mergeCell ref="A8:A9"/>
    <mergeCell ref="B8:B9"/>
    <mergeCell ref="C8:C9"/>
    <mergeCell ref="D8:D9"/>
    <mergeCell ref="E8:E9"/>
    <mergeCell ref="F8:F9"/>
    <mergeCell ref="I8:I9"/>
    <mergeCell ref="J8:J9"/>
    <mergeCell ref="K8:K9"/>
    <mergeCell ref="L8:L9"/>
    <mergeCell ref="N8:N9"/>
    <mergeCell ref="O8:O9"/>
    <mergeCell ref="P8:P9"/>
    <mergeCell ref="Q8:Q9"/>
    <mergeCell ref="R8:R9"/>
    <mergeCell ref="S8:S9"/>
    <mergeCell ref="V8:V9"/>
    <mergeCell ref="W8:W9"/>
    <mergeCell ref="X8:X9"/>
    <mergeCell ref="Y8:Y9"/>
    <mergeCell ref="A3:E4"/>
    <mergeCell ref="F3:H4"/>
    <mergeCell ref="K3:L4"/>
    <mergeCell ref="N3:R4"/>
    <mergeCell ref="S3:U4"/>
    <mergeCell ref="X3:Y4"/>
    <mergeCell ref="A5:E6"/>
    <mergeCell ref="F5:H6"/>
    <mergeCell ref="K5:L6"/>
    <mergeCell ref="N5:R6"/>
    <mergeCell ref="S5:U6"/>
    <mergeCell ref="X5:Y6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52"/>
  <sheetViews>
    <sheetView topLeftCell="Y34" workbookViewId="0">
      <selection activeCell="AJ50" sqref="AJ50"/>
    </sheetView>
  </sheetViews>
  <sheetFormatPr defaultColWidth="9" defaultRowHeight="13.5"/>
  <cols>
    <col min="1" max="1" width="5.5" customWidth="1"/>
    <col min="2" max="2" width="6.625" customWidth="1"/>
    <col min="3" max="3" width="8" customWidth="1"/>
    <col min="4" max="4" width="11.75" customWidth="1"/>
    <col min="5" max="5" width="12.875" customWidth="1"/>
    <col min="6" max="6" width="6.875" customWidth="1"/>
    <col min="7" max="8" width="10.625" customWidth="1"/>
    <col min="9" max="10" width="11.125" customWidth="1"/>
    <col min="11" max="11" width="11.5"/>
    <col min="12" max="12" width="11.625" customWidth="1"/>
    <col min="14" max="14" width="4.625" customWidth="1"/>
    <col min="15" max="15" width="6.625" customWidth="1"/>
    <col min="17" max="17" width="12.75" customWidth="1"/>
    <col min="18" max="18" width="12.875" customWidth="1"/>
    <col min="19" max="19" width="6.25" customWidth="1"/>
    <col min="20" max="21" width="11.5" customWidth="1"/>
    <col min="22" max="22" width="11.875" customWidth="1"/>
    <col min="23" max="23" width="10.375" customWidth="1"/>
    <col min="24" max="24" width="10.375"/>
    <col min="27" max="27" width="5.25" customWidth="1"/>
    <col min="28" max="28" width="6.625" customWidth="1"/>
    <col min="30" max="30" width="14.375" customWidth="1"/>
    <col min="31" max="31" width="12.875" customWidth="1"/>
    <col min="32" max="32" width="6.875" customWidth="1"/>
    <col min="33" max="34" width="11.125" customWidth="1"/>
    <col min="35" max="35" width="11.625" customWidth="1"/>
    <col min="36" max="36" width="11.125" customWidth="1"/>
    <col min="37" max="37" width="10.625" customWidth="1"/>
  </cols>
  <sheetData>
    <row r="1" ht="24.75" customHeight="1" spans="1:3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1" t="s">
        <v>0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AA1" s="1" t="s">
        <v>0</v>
      </c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3" ht="21.95" customHeight="1" spans="1:38">
      <c r="A3" s="2" t="s">
        <v>1</v>
      </c>
      <c r="B3" s="2"/>
      <c r="C3" s="2"/>
      <c r="D3" s="2"/>
      <c r="E3" s="2"/>
      <c r="F3" s="2" t="s">
        <v>2</v>
      </c>
      <c r="G3" s="2"/>
      <c r="H3" s="2"/>
      <c r="I3" s="2" t="s">
        <v>3</v>
      </c>
      <c r="J3" s="2"/>
      <c r="K3" s="2" t="s">
        <v>4</v>
      </c>
      <c r="L3" s="2"/>
      <c r="N3" s="2" t="s">
        <v>1</v>
      </c>
      <c r="O3" s="2"/>
      <c r="P3" s="2"/>
      <c r="Q3" s="2"/>
      <c r="R3" s="2"/>
      <c r="S3" s="2" t="s">
        <v>2</v>
      </c>
      <c r="T3" s="2"/>
      <c r="U3" s="2"/>
      <c r="V3" s="2" t="s">
        <v>3</v>
      </c>
      <c r="W3" s="2"/>
      <c r="X3" s="2" t="s">
        <v>4</v>
      </c>
      <c r="Y3" s="2"/>
      <c r="AA3" s="2" t="s">
        <v>1</v>
      </c>
      <c r="AB3" s="2"/>
      <c r="AC3" s="2"/>
      <c r="AD3" s="2"/>
      <c r="AE3" s="2"/>
      <c r="AF3" s="2" t="s">
        <v>2</v>
      </c>
      <c r="AG3" s="2"/>
      <c r="AH3" s="2"/>
      <c r="AI3" s="2" t="s">
        <v>3</v>
      </c>
      <c r="AJ3" s="2"/>
      <c r="AK3" s="2" t="s">
        <v>4</v>
      </c>
      <c r="AL3" s="2"/>
    </row>
    <row r="4" ht="21.95" customHeight="1" spans="1:38">
      <c r="A4" s="2"/>
      <c r="B4" s="2"/>
      <c r="C4" s="2"/>
      <c r="D4" s="2"/>
      <c r="E4" s="2"/>
      <c r="F4" s="2"/>
      <c r="G4" s="2"/>
      <c r="H4" s="2"/>
      <c r="I4" s="2" t="s">
        <v>5</v>
      </c>
      <c r="J4" s="2"/>
      <c r="K4" s="2"/>
      <c r="L4" s="2"/>
      <c r="N4" s="2"/>
      <c r="O4" s="2"/>
      <c r="P4" s="2"/>
      <c r="Q4" s="2"/>
      <c r="R4" s="2"/>
      <c r="S4" s="2"/>
      <c r="T4" s="2"/>
      <c r="U4" s="2"/>
      <c r="V4" s="2" t="s">
        <v>5</v>
      </c>
      <c r="W4" s="2"/>
      <c r="X4" s="2"/>
      <c r="Y4" s="2"/>
      <c r="AA4" s="2"/>
      <c r="AB4" s="2"/>
      <c r="AC4" s="2"/>
      <c r="AD4" s="2"/>
      <c r="AE4" s="2"/>
      <c r="AF4" s="2"/>
      <c r="AG4" s="2"/>
      <c r="AH4" s="2"/>
      <c r="AI4" s="2" t="s">
        <v>5</v>
      </c>
      <c r="AJ4" s="2"/>
      <c r="AK4" s="2"/>
      <c r="AL4" s="2"/>
    </row>
    <row r="5" ht="21.95" customHeight="1" spans="1:38">
      <c r="A5" s="2" t="s">
        <v>6</v>
      </c>
      <c r="B5" s="2"/>
      <c r="C5" s="2"/>
      <c r="D5" s="2"/>
      <c r="E5" s="2"/>
      <c r="F5" s="2" t="s">
        <v>44</v>
      </c>
      <c r="G5" s="2"/>
      <c r="H5" s="2"/>
      <c r="I5" s="2" t="s">
        <v>8</v>
      </c>
      <c r="J5" s="2"/>
      <c r="K5" s="2">
        <v>13498</v>
      </c>
      <c r="L5" s="2"/>
      <c r="N5" s="2" t="s">
        <v>6</v>
      </c>
      <c r="O5" s="2"/>
      <c r="P5" s="2"/>
      <c r="Q5" s="2"/>
      <c r="R5" s="2"/>
      <c r="S5" s="2" t="s">
        <v>44</v>
      </c>
      <c r="T5" s="2"/>
      <c r="U5" s="2"/>
      <c r="V5" s="2" t="s">
        <v>8</v>
      </c>
      <c r="W5" s="2"/>
      <c r="X5" s="2">
        <v>13498</v>
      </c>
      <c r="Y5" s="2"/>
      <c r="AA5" s="2" t="s">
        <v>6</v>
      </c>
      <c r="AB5" s="2"/>
      <c r="AC5" s="2"/>
      <c r="AD5" s="2"/>
      <c r="AE5" s="2"/>
      <c r="AF5" s="2" t="s">
        <v>44</v>
      </c>
      <c r="AG5" s="2"/>
      <c r="AH5" s="2"/>
      <c r="AI5" s="2" t="s">
        <v>8</v>
      </c>
      <c r="AJ5" s="2"/>
      <c r="AK5" s="2">
        <v>13498</v>
      </c>
      <c r="AL5" s="2"/>
    </row>
    <row r="6" ht="21.95" customHeight="1" spans="1:38">
      <c r="A6" s="2"/>
      <c r="B6" s="2"/>
      <c r="C6" s="2"/>
      <c r="D6" s="2"/>
      <c r="E6" s="2"/>
      <c r="F6" s="2"/>
      <c r="G6" s="2"/>
      <c r="H6" s="2"/>
      <c r="I6" s="2" t="s">
        <v>9</v>
      </c>
      <c r="J6" s="2"/>
      <c r="K6" s="2"/>
      <c r="L6" s="2"/>
      <c r="N6" s="2"/>
      <c r="O6" s="2"/>
      <c r="P6" s="2"/>
      <c r="Q6" s="2"/>
      <c r="R6" s="2"/>
      <c r="S6" s="2"/>
      <c r="T6" s="2"/>
      <c r="U6" s="2"/>
      <c r="V6" s="2" t="s">
        <v>9</v>
      </c>
      <c r="W6" s="2"/>
      <c r="X6" s="2"/>
      <c r="Y6" s="2"/>
      <c r="AA6" s="2"/>
      <c r="AB6" s="2"/>
      <c r="AC6" s="2"/>
      <c r="AD6" s="2"/>
      <c r="AE6" s="2"/>
      <c r="AF6" s="2"/>
      <c r="AG6" s="2"/>
      <c r="AH6" s="2"/>
      <c r="AI6" s="2" t="s">
        <v>9</v>
      </c>
      <c r="AJ6" s="2"/>
      <c r="AK6" s="2"/>
      <c r="AL6" s="2"/>
    </row>
    <row r="7" ht="21.95" customHeight="1" spans="1:38">
      <c r="A7" s="2" t="s">
        <v>10</v>
      </c>
      <c r="B7" s="2"/>
      <c r="C7" s="2"/>
      <c r="D7" s="2"/>
      <c r="E7" s="2"/>
      <c r="F7" s="2" t="s">
        <v>11</v>
      </c>
      <c r="G7" s="2"/>
      <c r="H7" s="2"/>
      <c r="I7" s="2"/>
      <c r="J7" s="2"/>
      <c r="K7" s="2"/>
      <c r="L7" s="2"/>
      <c r="N7" s="2" t="s">
        <v>10</v>
      </c>
      <c r="O7" s="2"/>
      <c r="P7" s="2"/>
      <c r="Q7" s="2"/>
      <c r="R7" s="2"/>
      <c r="S7" s="2" t="s">
        <v>11</v>
      </c>
      <c r="T7" s="2"/>
      <c r="U7" s="2"/>
      <c r="V7" s="2"/>
      <c r="W7" s="2"/>
      <c r="X7" s="2"/>
      <c r="Y7" s="2"/>
      <c r="AA7" s="2" t="s">
        <v>10</v>
      </c>
      <c r="AB7" s="2"/>
      <c r="AC7" s="2"/>
      <c r="AD7" s="2"/>
      <c r="AE7" s="2"/>
      <c r="AF7" s="2" t="s">
        <v>11</v>
      </c>
      <c r="AG7" s="2"/>
      <c r="AH7" s="2"/>
      <c r="AI7" s="2"/>
      <c r="AJ7" s="2"/>
      <c r="AK7" s="2"/>
      <c r="AL7" s="2"/>
    </row>
    <row r="8" ht="21.95" customHeight="1" spans="1:38">
      <c r="A8" s="2" t="s">
        <v>12</v>
      </c>
      <c r="B8" s="3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  <c r="J8" s="2" t="s">
        <v>21</v>
      </c>
      <c r="K8" s="2" t="s">
        <v>22</v>
      </c>
      <c r="L8" s="2" t="s">
        <v>23</v>
      </c>
      <c r="N8" s="2" t="s">
        <v>12</v>
      </c>
      <c r="O8" s="3" t="s">
        <v>13</v>
      </c>
      <c r="P8" s="2" t="s">
        <v>14</v>
      </c>
      <c r="Q8" s="2" t="s">
        <v>15</v>
      </c>
      <c r="R8" s="2" t="s">
        <v>16</v>
      </c>
      <c r="S8" s="2" t="s">
        <v>17</v>
      </c>
      <c r="T8" s="2" t="s">
        <v>18</v>
      </c>
      <c r="U8" s="2" t="s">
        <v>19</v>
      </c>
      <c r="V8" s="2" t="s">
        <v>20</v>
      </c>
      <c r="W8" s="2" t="s">
        <v>21</v>
      </c>
      <c r="X8" s="2" t="s">
        <v>22</v>
      </c>
      <c r="Y8" s="2" t="s">
        <v>23</v>
      </c>
      <c r="AA8" s="2" t="s">
        <v>12</v>
      </c>
      <c r="AB8" s="3" t="s">
        <v>13</v>
      </c>
      <c r="AC8" s="2" t="s">
        <v>14</v>
      </c>
      <c r="AD8" s="2" t="s">
        <v>15</v>
      </c>
      <c r="AE8" s="2" t="s">
        <v>16</v>
      </c>
      <c r="AF8" s="2" t="s">
        <v>17</v>
      </c>
      <c r="AG8" s="2" t="s">
        <v>18</v>
      </c>
      <c r="AH8" s="2" t="s">
        <v>19</v>
      </c>
      <c r="AI8" s="2" t="s">
        <v>20</v>
      </c>
      <c r="AJ8" s="2" t="s">
        <v>21</v>
      </c>
      <c r="AK8" s="2" t="s">
        <v>22</v>
      </c>
      <c r="AL8" s="2" t="s">
        <v>23</v>
      </c>
    </row>
    <row r="9" ht="21.95" customHeight="1" spans="1:38">
      <c r="A9" s="2"/>
      <c r="B9" s="4"/>
      <c r="C9" s="2"/>
      <c r="D9" s="2"/>
      <c r="E9" s="2"/>
      <c r="F9" s="2"/>
      <c r="G9" s="2" t="s">
        <v>24</v>
      </c>
      <c r="H9" s="2" t="s">
        <v>24</v>
      </c>
      <c r="I9" s="2"/>
      <c r="J9" s="2"/>
      <c r="K9" s="2"/>
      <c r="L9" s="2"/>
      <c r="N9" s="2"/>
      <c r="O9" s="4"/>
      <c r="P9" s="2"/>
      <c r="Q9" s="2"/>
      <c r="R9" s="2"/>
      <c r="S9" s="2"/>
      <c r="T9" s="2" t="s">
        <v>24</v>
      </c>
      <c r="U9" s="2" t="s">
        <v>24</v>
      </c>
      <c r="V9" s="2"/>
      <c r="W9" s="2"/>
      <c r="X9" s="2"/>
      <c r="Y9" s="2"/>
      <c r="AA9" s="2"/>
      <c r="AB9" s="4"/>
      <c r="AC9" s="2"/>
      <c r="AD9" s="2"/>
      <c r="AE9" s="2"/>
      <c r="AF9" s="2"/>
      <c r="AG9" s="2" t="s">
        <v>24</v>
      </c>
      <c r="AH9" s="2" t="s">
        <v>24</v>
      </c>
      <c r="AI9" s="2"/>
      <c r="AJ9" s="2"/>
      <c r="AK9" s="2"/>
      <c r="AL9" s="2"/>
    </row>
    <row r="10" ht="20.1" customHeight="1" spans="1:38">
      <c r="A10" s="2">
        <v>5</v>
      </c>
      <c r="B10" s="2">
        <v>1</v>
      </c>
      <c r="C10" s="5">
        <v>101</v>
      </c>
      <c r="D10" s="2" t="s">
        <v>45</v>
      </c>
      <c r="E10" s="5" t="s">
        <v>46</v>
      </c>
      <c r="F10" s="2">
        <v>2.9</v>
      </c>
      <c r="G10" s="2">
        <v>96.94</v>
      </c>
      <c r="H10" s="2">
        <v>31.23</v>
      </c>
      <c r="I10" s="2">
        <f>SUM(G10:H10)</f>
        <v>128.17</v>
      </c>
      <c r="J10" s="2">
        <v>5218</v>
      </c>
      <c r="K10" s="9">
        <f t="shared" ref="K10:K49" si="0">SUM(I10*J10)</f>
        <v>668791.06</v>
      </c>
      <c r="L10" s="2"/>
      <c r="N10" s="2">
        <v>5</v>
      </c>
      <c r="O10" s="2">
        <v>2</v>
      </c>
      <c r="P10" s="5">
        <v>101</v>
      </c>
      <c r="Q10" s="5" t="s">
        <v>47</v>
      </c>
      <c r="R10" s="5" t="s">
        <v>26</v>
      </c>
      <c r="S10" s="2">
        <v>2.9</v>
      </c>
      <c r="T10" s="2">
        <v>73.11</v>
      </c>
      <c r="U10" s="2">
        <v>23.56</v>
      </c>
      <c r="V10" s="2">
        <f>SUM(T10:U10)</f>
        <v>96.67</v>
      </c>
      <c r="W10" s="2">
        <v>5218</v>
      </c>
      <c r="X10" s="9">
        <f t="shared" ref="X10:X49" si="1">SUM(V10*W10)</f>
        <v>504424.06</v>
      </c>
      <c r="Y10" s="2"/>
      <c r="AA10" s="2">
        <v>5</v>
      </c>
      <c r="AB10" s="2">
        <v>3</v>
      </c>
      <c r="AC10" s="5">
        <v>101</v>
      </c>
      <c r="AD10" s="5" t="s">
        <v>47</v>
      </c>
      <c r="AE10" s="5" t="s">
        <v>26</v>
      </c>
      <c r="AF10" s="2">
        <v>2.9</v>
      </c>
      <c r="AG10" s="2">
        <v>85.17</v>
      </c>
      <c r="AH10" s="2">
        <v>27.44</v>
      </c>
      <c r="AI10" s="2">
        <f>SUM(AG10:AH10)</f>
        <v>112.61</v>
      </c>
      <c r="AJ10" s="2">
        <v>5218</v>
      </c>
      <c r="AK10" s="9">
        <f t="shared" ref="AK10:AK49" si="2">SUM(AI10*AJ10)</f>
        <v>587598.98</v>
      </c>
      <c r="AL10" s="2"/>
    </row>
    <row r="11" ht="20.1" customHeight="1" spans="1:38">
      <c r="A11" s="2">
        <v>5</v>
      </c>
      <c r="B11" s="2">
        <v>1</v>
      </c>
      <c r="C11" s="5">
        <v>102</v>
      </c>
      <c r="D11" s="5" t="s">
        <v>47</v>
      </c>
      <c r="E11" s="5" t="s">
        <v>26</v>
      </c>
      <c r="F11" s="2">
        <v>2.9</v>
      </c>
      <c r="G11" s="5">
        <v>85.17</v>
      </c>
      <c r="H11" s="5">
        <v>27.44</v>
      </c>
      <c r="I11" s="2">
        <f t="shared" ref="I11:I49" si="3">SUM(G11:H11)</f>
        <v>112.61</v>
      </c>
      <c r="J11" s="2">
        <v>5218</v>
      </c>
      <c r="K11" s="9">
        <f t="shared" si="0"/>
        <v>587598.98</v>
      </c>
      <c r="L11" s="5"/>
      <c r="N11" s="2">
        <v>5</v>
      </c>
      <c r="O11" s="2">
        <v>2</v>
      </c>
      <c r="P11" s="5">
        <v>102</v>
      </c>
      <c r="Q11" s="5" t="s">
        <v>47</v>
      </c>
      <c r="R11" s="5" t="s">
        <v>26</v>
      </c>
      <c r="S11" s="2">
        <v>2.9</v>
      </c>
      <c r="T11" s="2">
        <v>73.11</v>
      </c>
      <c r="U11" s="2">
        <v>23.56</v>
      </c>
      <c r="V11" s="2">
        <f t="shared" ref="V11:V49" si="4">SUM(T11:U11)</f>
        <v>96.67</v>
      </c>
      <c r="W11" s="2">
        <v>5218</v>
      </c>
      <c r="X11" s="9">
        <f t="shared" si="1"/>
        <v>504424.06</v>
      </c>
      <c r="Y11" s="5"/>
      <c r="AA11" s="2">
        <v>5</v>
      </c>
      <c r="AB11" s="2">
        <v>3</v>
      </c>
      <c r="AC11" s="5">
        <v>102</v>
      </c>
      <c r="AD11" s="5" t="s">
        <v>47</v>
      </c>
      <c r="AE11" s="5" t="s">
        <v>46</v>
      </c>
      <c r="AF11" s="2">
        <v>2.9</v>
      </c>
      <c r="AG11" s="2">
        <v>96.94</v>
      </c>
      <c r="AH11" s="2">
        <v>31.23</v>
      </c>
      <c r="AI11" s="2">
        <f t="shared" ref="AI11:AI49" si="5">SUM(AG11:AH11)</f>
        <v>128.17</v>
      </c>
      <c r="AJ11" s="2">
        <v>5218</v>
      </c>
      <c r="AK11" s="9">
        <f t="shared" si="2"/>
        <v>668791.06</v>
      </c>
      <c r="AL11" s="5"/>
    </row>
    <row r="12" ht="20.1" customHeight="1" spans="1:38">
      <c r="A12" s="2">
        <v>5</v>
      </c>
      <c r="B12" s="2">
        <v>1</v>
      </c>
      <c r="C12" s="5">
        <v>201</v>
      </c>
      <c r="D12" s="5" t="s">
        <v>47</v>
      </c>
      <c r="E12" s="5" t="s">
        <v>46</v>
      </c>
      <c r="F12" s="2">
        <v>2.9</v>
      </c>
      <c r="G12" s="2">
        <v>96.94</v>
      </c>
      <c r="H12" s="2">
        <v>31.23</v>
      </c>
      <c r="I12" s="2">
        <f t="shared" si="3"/>
        <v>128.17</v>
      </c>
      <c r="J12" s="2">
        <v>5218</v>
      </c>
      <c r="K12" s="9">
        <f t="shared" si="0"/>
        <v>668791.06</v>
      </c>
      <c r="L12" s="5"/>
      <c r="N12" s="2">
        <v>5</v>
      </c>
      <c r="O12" s="2">
        <v>2</v>
      </c>
      <c r="P12" s="5">
        <v>201</v>
      </c>
      <c r="Q12" s="5" t="s">
        <v>47</v>
      </c>
      <c r="R12" s="5" t="s">
        <v>26</v>
      </c>
      <c r="S12" s="2">
        <v>2.9</v>
      </c>
      <c r="T12" s="2">
        <v>73.11</v>
      </c>
      <c r="U12" s="2">
        <v>23.56</v>
      </c>
      <c r="V12" s="2">
        <f t="shared" si="4"/>
        <v>96.67</v>
      </c>
      <c r="W12" s="2">
        <v>5218</v>
      </c>
      <c r="X12" s="9">
        <f t="shared" si="1"/>
        <v>504424.06</v>
      </c>
      <c r="Y12" s="5"/>
      <c r="AA12" s="2">
        <v>5</v>
      </c>
      <c r="AB12" s="2">
        <v>3</v>
      </c>
      <c r="AC12" s="5">
        <v>201</v>
      </c>
      <c r="AD12" s="5" t="s">
        <v>47</v>
      </c>
      <c r="AE12" s="5" t="s">
        <v>26</v>
      </c>
      <c r="AF12" s="2">
        <v>2.9</v>
      </c>
      <c r="AG12" s="2">
        <v>85.17</v>
      </c>
      <c r="AH12" s="2">
        <v>27.44</v>
      </c>
      <c r="AI12" s="2">
        <f t="shared" si="5"/>
        <v>112.61</v>
      </c>
      <c r="AJ12" s="2">
        <v>5218</v>
      </c>
      <c r="AK12" s="9">
        <f t="shared" si="2"/>
        <v>587598.98</v>
      </c>
      <c r="AL12" s="5"/>
    </row>
    <row r="13" ht="20.1" customHeight="1" spans="1:38">
      <c r="A13" s="2">
        <v>5</v>
      </c>
      <c r="B13" s="2">
        <v>1</v>
      </c>
      <c r="C13" s="5">
        <v>202</v>
      </c>
      <c r="D13" s="5" t="s">
        <v>47</v>
      </c>
      <c r="E13" s="5" t="s">
        <v>26</v>
      </c>
      <c r="F13" s="2">
        <v>2.9</v>
      </c>
      <c r="G13" s="5">
        <v>85.17</v>
      </c>
      <c r="H13" s="5">
        <v>27.44</v>
      </c>
      <c r="I13" s="2">
        <f t="shared" si="3"/>
        <v>112.61</v>
      </c>
      <c r="J13" s="2">
        <v>5218</v>
      </c>
      <c r="K13" s="9">
        <f t="shared" si="0"/>
        <v>587598.98</v>
      </c>
      <c r="L13" s="5"/>
      <c r="N13" s="2">
        <v>5</v>
      </c>
      <c r="O13" s="2">
        <v>2</v>
      </c>
      <c r="P13" s="5">
        <v>202</v>
      </c>
      <c r="Q13" s="5" t="s">
        <v>47</v>
      </c>
      <c r="R13" s="5" t="s">
        <v>26</v>
      </c>
      <c r="S13" s="2">
        <v>2.9</v>
      </c>
      <c r="T13" s="2">
        <v>73.11</v>
      </c>
      <c r="U13" s="2">
        <v>23.56</v>
      </c>
      <c r="V13" s="2">
        <f t="shared" si="4"/>
        <v>96.67</v>
      </c>
      <c r="W13" s="2">
        <v>5218</v>
      </c>
      <c r="X13" s="9">
        <f t="shared" si="1"/>
        <v>504424.06</v>
      </c>
      <c r="Y13" s="5"/>
      <c r="AA13" s="2">
        <v>5</v>
      </c>
      <c r="AB13" s="2">
        <v>3</v>
      </c>
      <c r="AC13" s="5">
        <v>202</v>
      </c>
      <c r="AD13" s="5" t="s">
        <v>47</v>
      </c>
      <c r="AE13" s="5" t="s">
        <v>46</v>
      </c>
      <c r="AF13" s="2">
        <v>2.9</v>
      </c>
      <c r="AG13" s="2">
        <v>96.94</v>
      </c>
      <c r="AH13" s="2">
        <v>31.23</v>
      </c>
      <c r="AI13" s="2">
        <f t="shared" si="5"/>
        <v>128.17</v>
      </c>
      <c r="AJ13" s="2">
        <v>5218</v>
      </c>
      <c r="AK13" s="9">
        <f t="shared" si="2"/>
        <v>668791.06</v>
      </c>
      <c r="AL13" s="5"/>
    </row>
    <row r="14" ht="20.1" customHeight="1" spans="1:38">
      <c r="A14" s="2">
        <v>5</v>
      </c>
      <c r="B14" s="2">
        <v>1</v>
      </c>
      <c r="C14" s="5">
        <v>301</v>
      </c>
      <c r="D14" s="5" t="s">
        <v>47</v>
      </c>
      <c r="E14" s="5" t="s">
        <v>46</v>
      </c>
      <c r="F14" s="2">
        <v>2.9</v>
      </c>
      <c r="G14" s="2">
        <v>96.94</v>
      </c>
      <c r="H14" s="2">
        <v>31.23</v>
      </c>
      <c r="I14" s="2">
        <f t="shared" si="3"/>
        <v>128.17</v>
      </c>
      <c r="J14" s="2">
        <v>5218</v>
      </c>
      <c r="K14" s="9">
        <f t="shared" si="0"/>
        <v>668791.06</v>
      </c>
      <c r="L14" s="5"/>
      <c r="N14" s="2">
        <v>5</v>
      </c>
      <c r="O14" s="2">
        <v>2</v>
      </c>
      <c r="P14" s="5">
        <v>301</v>
      </c>
      <c r="Q14" s="5" t="s">
        <v>47</v>
      </c>
      <c r="R14" s="5" t="s">
        <v>26</v>
      </c>
      <c r="S14" s="2">
        <v>2.9</v>
      </c>
      <c r="T14" s="2">
        <v>73.11</v>
      </c>
      <c r="U14" s="2">
        <v>23.56</v>
      </c>
      <c r="V14" s="2">
        <f t="shared" si="4"/>
        <v>96.67</v>
      </c>
      <c r="W14" s="2">
        <v>5218</v>
      </c>
      <c r="X14" s="9">
        <f t="shared" si="1"/>
        <v>504424.06</v>
      </c>
      <c r="Y14" s="5"/>
      <c r="AA14" s="2">
        <v>5</v>
      </c>
      <c r="AB14" s="2">
        <v>3</v>
      </c>
      <c r="AC14" s="5">
        <v>301</v>
      </c>
      <c r="AD14" s="5" t="s">
        <v>47</v>
      </c>
      <c r="AE14" s="5" t="s">
        <v>26</v>
      </c>
      <c r="AF14" s="2">
        <v>2.9</v>
      </c>
      <c r="AG14" s="2">
        <v>85.17</v>
      </c>
      <c r="AH14" s="2">
        <v>27.44</v>
      </c>
      <c r="AI14" s="2">
        <f t="shared" si="5"/>
        <v>112.61</v>
      </c>
      <c r="AJ14" s="2">
        <v>5218</v>
      </c>
      <c r="AK14" s="9">
        <f t="shared" si="2"/>
        <v>587598.98</v>
      </c>
      <c r="AL14" s="5"/>
    </row>
    <row r="15" ht="20.1" customHeight="1" spans="1:38">
      <c r="A15" s="2">
        <v>5</v>
      </c>
      <c r="B15" s="2">
        <v>1</v>
      </c>
      <c r="C15" s="5">
        <v>302</v>
      </c>
      <c r="D15" s="5" t="s">
        <v>47</v>
      </c>
      <c r="E15" s="5" t="s">
        <v>26</v>
      </c>
      <c r="F15" s="2">
        <v>2.9</v>
      </c>
      <c r="G15" s="5">
        <v>85.17</v>
      </c>
      <c r="H15" s="5">
        <v>27.44</v>
      </c>
      <c r="I15" s="2">
        <f t="shared" si="3"/>
        <v>112.61</v>
      </c>
      <c r="J15" s="2">
        <v>5218</v>
      </c>
      <c r="K15" s="9">
        <f t="shared" si="0"/>
        <v>587598.98</v>
      </c>
      <c r="L15" s="5"/>
      <c r="N15" s="2">
        <v>5</v>
      </c>
      <c r="O15" s="2">
        <v>2</v>
      </c>
      <c r="P15" s="5">
        <v>302</v>
      </c>
      <c r="Q15" s="5" t="s">
        <v>47</v>
      </c>
      <c r="R15" s="5" t="s">
        <v>26</v>
      </c>
      <c r="S15" s="2">
        <v>2.9</v>
      </c>
      <c r="T15" s="2">
        <v>73.11</v>
      </c>
      <c r="U15" s="2">
        <v>23.56</v>
      </c>
      <c r="V15" s="2">
        <f t="shared" si="4"/>
        <v>96.67</v>
      </c>
      <c r="W15" s="2">
        <v>5218</v>
      </c>
      <c r="X15" s="9">
        <f t="shared" si="1"/>
        <v>504424.06</v>
      </c>
      <c r="Y15" s="5"/>
      <c r="AA15" s="2">
        <v>5</v>
      </c>
      <c r="AB15" s="2">
        <v>3</v>
      </c>
      <c r="AC15" s="5">
        <v>302</v>
      </c>
      <c r="AD15" s="5" t="s">
        <v>47</v>
      </c>
      <c r="AE15" s="5" t="s">
        <v>46</v>
      </c>
      <c r="AF15" s="2">
        <v>2.9</v>
      </c>
      <c r="AG15" s="2">
        <v>96.94</v>
      </c>
      <c r="AH15" s="2">
        <v>31.23</v>
      </c>
      <c r="AI15" s="2">
        <f t="shared" si="5"/>
        <v>128.17</v>
      </c>
      <c r="AJ15" s="2">
        <v>5218</v>
      </c>
      <c r="AK15" s="9">
        <f t="shared" si="2"/>
        <v>668791.06</v>
      </c>
      <c r="AL15" s="5"/>
    </row>
    <row r="16" ht="20.1" customHeight="1" spans="1:38">
      <c r="A16" s="2">
        <v>5</v>
      </c>
      <c r="B16" s="2">
        <v>1</v>
      </c>
      <c r="C16" s="5">
        <v>401</v>
      </c>
      <c r="D16" s="5" t="s">
        <v>47</v>
      </c>
      <c r="E16" s="5" t="s">
        <v>46</v>
      </c>
      <c r="F16" s="2">
        <v>2.9</v>
      </c>
      <c r="G16" s="2">
        <v>96.94</v>
      </c>
      <c r="H16" s="2">
        <v>31.23</v>
      </c>
      <c r="I16" s="2">
        <f t="shared" si="3"/>
        <v>128.17</v>
      </c>
      <c r="J16" s="2">
        <v>5218</v>
      </c>
      <c r="K16" s="9">
        <f t="shared" si="0"/>
        <v>668791.06</v>
      </c>
      <c r="L16" s="5"/>
      <c r="N16" s="2">
        <v>5</v>
      </c>
      <c r="O16" s="2">
        <v>2</v>
      </c>
      <c r="P16" s="5">
        <v>401</v>
      </c>
      <c r="Q16" s="5" t="s">
        <v>47</v>
      </c>
      <c r="R16" s="5" t="s">
        <v>26</v>
      </c>
      <c r="S16" s="2">
        <v>2.9</v>
      </c>
      <c r="T16" s="2">
        <v>73.11</v>
      </c>
      <c r="U16" s="2">
        <v>23.56</v>
      </c>
      <c r="V16" s="2">
        <f t="shared" si="4"/>
        <v>96.67</v>
      </c>
      <c r="W16" s="2">
        <v>5218</v>
      </c>
      <c r="X16" s="9">
        <f t="shared" si="1"/>
        <v>504424.06</v>
      </c>
      <c r="Y16" s="5"/>
      <c r="AA16" s="2">
        <v>5</v>
      </c>
      <c r="AB16" s="2">
        <v>3</v>
      </c>
      <c r="AC16" s="5">
        <v>401</v>
      </c>
      <c r="AD16" s="5" t="s">
        <v>47</v>
      </c>
      <c r="AE16" s="5" t="s">
        <v>26</v>
      </c>
      <c r="AF16" s="2">
        <v>2.9</v>
      </c>
      <c r="AG16" s="2">
        <v>85.17</v>
      </c>
      <c r="AH16" s="2">
        <v>27.44</v>
      </c>
      <c r="AI16" s="2">
        <f t="shared" si="5"/>
        <v>112.61</v>
      </c>
      <c r="AJ16" s="2">
        <v>5218</v>
      </c>
      <c r="AK16" s="9">
        <f t="shared" si="2"/>
        <v>587598.98</v>
      </c>
      <c r="AL16" s="5"/>
    </row>
    <row r="17" ht="20.1" customHeight="1" spans="1:38">
      <c r="A17" s="2">
        <v>5</v>
      </c>
      <c r="B17" s="2">
        <v>1</v>
      </c>
      <c r="C17" s="5">
        <v>402</v>
      </c>
      <c r="D17" s="5" t="s">
        <v>47</v>
      </c>
      <c r="E17" s="5" t="s">
        <v>26</v>
      </c>
      <c r="F17" s="2">
        <v>2.9</v>
      </c>
      <c r="G17" s="5">
        <v>85.17</v>
      </c>
      <c r="H17" s="5">
        <v>27.44</v>
      </c>
      <c r="I17" s="2">
        <f t="shared" si="3"/>
        <v>112.61</v>
      </c>
      <c r="J17" s="2">
        <v>5218</v>
      </c>
      <c r="K17" s="9">
        <f t="shared" si="0"/>
        <v>587598.98</v>
      </c>
      <c r="L17" s="5"/>
      <c r="N17" s="2">
        <v>5</v>
      </c>
      <c r="O17" s="2">
        <v>2</v>
      </c>
      <c r="P17" s="5">
        <v>402</v>
      </c>
      <c r="Q17" s="5" t="s">
        <v>47</v>
      </c>
      <c r="R17" s="5" t="s">
        <v>26</v>
      </c>
      <c r="S17" s="2">
        <v>2.9</v>
      </c>
      <c r="T17" s="2">
        <v>73.11</v>
      </c>
      <c r="U17" s="2">
        <v>23.56</v>
      </c>
      <c r="V17" s="2">
        <f t="shared" si="4"/>
        <v>96.67</v>
      </c>
      <c r="W17" s="2">
        <v>5218</v>
      </c>
      <c r="X17" s="9">
        <f t="shared" si="1"/>
        <v>504424.06</v>
      </c>
      <c r="Y17" s="5"/>
      <c r="AA17" s="2">
        <v>5</v>
      </c>
      <c r="AB17" s="2">
        <v>3</v>
      </c>
      <c r="AC17" s="5">
        <v>402</v>
      </c>
      <c r="AD17" s="5" t="s">
        <v>47</v>
      </c>
      <c r="AE17" s="5" t="s">
        <v>46</v>
      </c>
      <c r="AF17" s="2">
        <v>2.9</v>
      </c>
      <c r="AG17" s="2">
        <v>96.94</v>
      </c>
      <c r="AH17" s="2">
        <v>31.23</v>
      </c>
      <c r="AI17" s="2">
        <f t="shared" si="5"/>
        <v>128.17</v>
      </c>
      <c r="AJ17" s="2">
        <v>5218</v>
      </c>
      <c r="AK17" s="9">
        <f t="shared" si="2"/>
        <v>668791.06</v>
      </c>
      <c r="AL17" s="5"/>
    </row>
    <row r="18" ht="20.1" customHeight="1" spans="1:38">
      <c r="A18" s="2">
        <v>5</v>
      </c>
      <c r="B18" s="2">
        <v>1</v>
      </c>
      <c r="C18" s="5">
        <v>501</v>
      </c>
      <c r="D18" s="5" t="s">
        <v>47</v>
      </c>
      <c r="E18" s="5" t="s">
        <v>46</v>
      </c>
      <c r="F18" s="2">
        <v>2.9</v>
      </c>
      <c r="G18" s="2">
        <v>96.94</v>
      </c>
      <c r="H18" s="2">
        <v>31.23</v>
      </c>
      <c r="I18" s="2">
        <f t="shared" si="3"/>
        <v>128.17</v>
      </c>
      <c r="J18" s="2">
        <v>5218</v>
      </c>
      <c r="K18" s="9">
        <f t="shared" si="0"/>
        <v>668791.06</v>
      </c>
      <c r="L18" s="5"/>
      <c r="N18" s="2">
        <v>5</v>
      </c>
      <c r="O18" s="2">
        <v>2</v>
      </c>
      <c r="P18" s="5">
        <v>501</v>
      </c>
      <c r="Q18" s="5" t="s">
        <v>47</v>
      </c>
      <c r="R18" s="5" t="s">
        <v>26</v>
      </c>
      <c r="S18" s="2">
        <v>2.9</v>
      </c>
      <c r="T18" s="2">
        <v>73.11</v>
      </c>
      <c r="U18" s="2">
        <v>23.56</v>
      </c>
      <c r="V18" s="2">
        <f t="shared" si="4"/>
        <v>96.67</v>
      </c>
      <c r="W18" s="2">
        <v>5218</v>
      </c>
      <c r="X18" s="9">
        <f t="shared" si="1"/>
        <v>504424.06</v>
      </c>
      <c r="Y18" s="5"/>
      <c r="AA18" s="2">
        <v>5</v>
      </c>
      <c r="AB18" s="2">
        <v>3</v>
      </c>
      <c r="AC18" s="5">
        <v>501</v>
      </c>
      <c r="AD18" s="5" t="s">
        <v>47</v>
      </c>
      <c r="AE18" s="5" t="s">
        <v>26</v>
      </c>
      <c r="AF18" s="2">
        <v>2.9</v>
      </c>
      <c r="AG18" s="2">
        <v>85.17</v>
      </c>
      <c r="AH18" s="2">
        <v>27.44</v>
      </c>
      <c r="AI18" s="2">
        <f t="shared" si="5"/>
        <v>112.61</v>
      </c>
      <c r="AJ18" s="2">
        <v>5218</v>
      </c>
      <c r="AK18" s="9">
        <f t="shared" si="2"/>
        <v>587598.98</v>
      </c>
      <c r="AL18" s="5"/>
    </row>
    <row r="19" ht="20.1" customHeight="1" spans="1:38">
      <c r="A19" s="2">
        <v>5</v>
      </c>
      <c r="B19" s="2">
        <v>1</v>
      </c>
      <c r="C19" s="5">
        <v>502</v>
      </c>
      <c r="D19" s="5" t="s">
        <v>47</v>
      </c>
      <c r="E19" s="5" t="s">
        <v>26</v>
      </c>
      <c r="F19" s="2">
        <v>2.9</v>
      </c>
      <c r="G19" s="5">
        <v>85.17</v>
      </c>
      <c r="H19" s="5">
        <v>27.44</v>
      </c>
      <c r="I19" s="2">
        <f t="shared" si="3"/>
        <v>112.61</v>
      </c>
      <c r="J19" s="2">
        <v>5218</v>
      </c>
      <c r="K19" s="9">
        <f t="shared" si="0"/>
        <v>587598.98</v>
      </c>
      <c r="L19" s="5"/>
      <c r="N19" s="2">
        <v>5</v>
      </c>
      <c r="O19" s="2">
        <v>2</v>
      </c>
      <c r="P19" s="5">
        <v>502</v>
      </c>
      <c r="Q19" s="5" t="s">
        <v>47</v>
      </c>
      <c r="R19" s="5" t="s">
        <v>26</v>
      </c>
      <c r="S19" s="2">
        <v>2.9</v>
      </c>
      <c r="T19" s="2">
        <v>73.11</v>
      </c>
      <c r="U19" s="2">
        <v>23.56</v>
      </c>
      <c r="V19" s="2">
        <f t="shared" si="4"/>
        <v>96.67</v>
      </c>
      <c r="W19" s="2">
        <v>5218</v>
      </c>
      <c r="X19" s="9">
        <f t="shared" si="1"/>
        <v>504424.06</v>
      </c>
      <c r="Y19" s="5"/>
      <c r="AA19" s="2">
        <v>5</v>
      </c>
      <c r="AB19" s="2">
        <v>3</v>
      </c>
      <c r="AC19" s="5">
        <v>502</v>
      </c>
      <c r="AD19" s="5" t="s">
        <v>47</v>
      </c>
      <c r="AE19" s="5" t="s">
        <v>46</v>
      </c>
      <c r="AF19" s="2">
        <v>2.9</v>
      </c>
      <c r="AG19" s="2">
        <v>96.94</v>
      </c>
      <c r="AH19" s="2">
        <v>31.23</v>
      </c>
      <c r="AI19" s="2">
        <f t="shared" si="5"/>
        <v>128.17</v>
      </c>
      <c r="AJ19" s="2">
        <v>5218</v>
      </c>
      <c r="AK19" s="9">
        <f t="shared" si="2"/>
        <v>668791.06</v>
      </c>
      <c r="AL19" s="5"/>
    </row>
    <row r="20" ht="20.1" customHeight="1" spans="1:38">
      <c r="A20" s="2">
        <v>5</v>
      </c>
      <c r="B20" s="2">
        <v>1</v>
      </c>
      <c r="C20" s="5">
        <v>601</v>
      </c>
      <c r="D20" s="5" t="s">
        <v>47</v>
      </c>
      <c r="E20" s="5" t="s">
        <v>46</v>
      </c>
      <c r="F20" s="2">
        <v>2.9</v>
      </c>
      <c r="G20" s="2">
        <v>96.94</v>
      </c>
      <c r="H20" s="2">
        <v>31.23</v>
      </c>
      <c r="I20" s="2">
        <f t="shared" si="3"/>
        <v>128.17</v>
      </c>
      <c r="J20" s="2">
        <v>5218</v>
      </c>
      <c r="K20" s="9">
        <f t="shared" si="0"/>
        <v>668791.06</v>
      </c>
      <c r="L20" s="5"/>
      <c r="N20" s="2">
        <v>5</v>
      </c>
      <c r="O20" s="2">
        <v>2</v>
      </c>
      <c r="P20" s="5">
        <v>601</v>
      </c>
      <c r="Q20" s="5" t="s">
        <v>47</v>
      </c>
      <c r="R20" s="5" t="s">
        <v>26</v>
      </c>
      <c r="S20" s="2">
        <v>2.9</v>
      </c>
      <c r="T20" s="2">
        <v>73.11</v>
      </c>
      <c r="U20" s="2">
        <v>23.56</v>
      </c>
      <c r="V20" s="2">
        <f t="shared" si="4"/>
        <v>96.67</v>
      </c>
      <c r="W20" s="2">
        <v>5218</v>
      </c>
      <c r="X20" s="9">
        <f t="shared" si="1"/>
        <v>504424.06</v>
      </c>
      <c r="Y20" s="5"/>
      <c r="AA20" s="2">
        <v>5</v>
      </c>
      <c r="AB20" s="2">
        <v>3</v>
      </c>
      <c r="AC20" s="5">
        <v>601</v>
      </c>
      <c r="AD20" s="5" t="s">
        <v>47</v>
      </c>
      <c r="AE20" s="5" t="s">
        <v>26</v>
      </c>
      <c r="AF20" s="2">
        <v>2.9</v>
      </c>
      <c r="AG20" s="2">
        <v>85.17</v>
      </c>
      <c r="AH20" s="2">
        <v>27.44</v>
      </c>
      <c r="AI20" s="2">
        <f t="shared" si="5"/>
        <v>112.61</v>
      </c>
      <c r="AJ20" s="2">
        <v>5218</v>
      </c>
      <c r="AK20" s="9">
        <f t="shared" si="2"/>
        <v>587598.98</v>
      </c>
      <c r="AL20" s="5"/>
    </row>
    <row r="21" ht="20.1" customHeight="1" spans="1:38">
      <c r="A21" s="2">
        <v>5</v>
      </c>
      <c r="B21" s="2">
        <v>1</v>
      </c>
      <c r="C21" s="5">
        <v>602</v>
      </c>
      <c r="D21" s="5" t="s">
        <v>47</v>
      </c>
      <c r="E21" s="5" t="s">
        <v>26</v>
      </c>
      <c r="F21" s="2">
        <v>2.9</v>
      </c>
      <c r="G21" s="5">
        <v>85.17</v>
      </c>
      <c r="H21" s="5">
        <v>27.44</v>
      </c>
      <c r="I21" s="2">
        <f t="shared" si="3"/>
        <v>112.61</v>
      </c>
      <c r="J21" s="2">
        <v>5218</v>
      </c>
      <c r="K21" s="9">
        <f t="shared" si="0"/>
        <v>587598.98</v>
      </c>
      <c r="L21" s="5"/>
      <c r="N21" s="2">
        <v>5</v>
      </c>
      <c r="O21" s="2">
        <v>2</v>
      </c>
      <c r="P21" s="5">
        <v>602</v>
      </c>
      <c r="Q21" s="5" t="s">
        <v>47</v>
      </c>
      <c r="R21" s="5" t="s">
        <v>26</v>
      </c>
      <c r="S21" s="2">
        <v>2.9</v>
      </c>
      <c r="T21" s="2">
        <v>73.11</v>
      </c>
      <c r="U21" s="2">
        <v>23.56</v>
      </c>
      <c r="V21" s="2">
        <f t="shared" si="4"/>
        <v>96.67</v>
      </c>
      <c r="W21" s="2">
        <v>5218</v>
      </c>
      <c r="X21" s="9">
        <f t="shared" si="1"/>
        <v>504424.06</v>
      </c>
      <c r="Y21" s="5"/>
      <c r="AA21" s="2">
        <v>5</v>
      </c>
      <c r="AB21" s="2">
        <v>3</v>
      </c>
      <c r="AC21" s="5">
        <v>602</v>
      </c>
      <c r="AD21" s="5" t="s">
        <v>47</v>
      </c>
      <c r="AE21" s="5" t="s">
        <v>46</v>
      </c>
      <c r="AF21" s="2">
        <v>2.9</v>
      </c>
      <c r="AG21" s="2">
        <v>96.94</v>
      </c>
      <c r="AH21" s="2">
        <v>31.23</v>
      </c>
      <c r="AI21" s="2">
        <f t="shared" si="5"/>
        <v>128.17</v>
      </c>
      <c r="AJ21" s="2">
        <v>5218</v>
      </c>
      <c r="AK21" s="9">
        <f t="shared" si="2"/>
        <v>668791.06</v>
      </c>
      <c r="AL21" s="5"/>
    </row>
    <row r="22" ht="20.1" customHeight="1" spans="1:38">
      <c r="A22" s="2">
        <v>5</v>
      </c>
      <c r="B22" s="2">
        <v>1</v>
      </c>
      <c r="C22" s="5">
        <v>701</v>
      </c>
      <c r="D22" s="5" t="s">
        <v>47</v>
      </c>
      <c r="E22" s="5" t="s">
        <v>46</v>
      </c>
      <c r="F22" s="2">
        <v>2.9</v>
      </c>
      <c r="G22" s="2">
        <v>96.94</v>
      </c>
      <c r="H22" s="2">
        <v>31.23</v>
      </c>
      <c r="I22" s="2">
        <f t="shared" si="3"/>
        <v>128.17</v>
      </c>
      <c r="J22" s="2">
        <v>5218</v>
      </c>
      <c r="K22" s="9">
        <f t="shared" si="0"/>
        <v>668791.06</v>
      </c>
      <c r="L22" s="5"/>
      <c r="N22" s="2">
        <v>5</v>
      </c>
      <c r="O22" s="2">
        <v>2</v>
      </c>
      <c r="P22" s="5">
        <v>701</v>
      </c>
      <c r="Q22" s="5" t="s">
        <v>47</v>
      </c>
      <c r="R22" s="5" t="s">
        <v>26</v>
      </c>
      <c r="S22" s="2">
        <v>2.9</v>
      </c>
      <c r="T22" s="2">
        <v>73.11</v>
      </c>
      <c r="U22" s="2">
        <v>23.56</v>
      </c>
      <c r="V22" s="2">
        <f t="shared" si="4"/>
        <v>96.67</v>
      </c>
      <c r="W22" s="2">
        <v>5218</v>
      </c>
      <c r="X22" s="9">
        <f t="shared" si="1"/>
        <v>504424.06</v>
      </c>
      <c r="Y22" s="5"/>
      <c r="AA22" s="2">
        <v>5</v>
      </c>
      <c r="AB22" s="2">
        <v>3</v>
      </c>
      <c r="AC22" s="5">
        <v>701</v>
      </c>
      <c r="AD22" s="5" t="s">
        <v>47</v>
      </c>
      <c r="AE22" s="5" t="s">
        <v>26</v>
      </c>
      <c r="AF22" s="2">
        <v>2.9</v>
      </c>
      <c r="AG22" s="2">
        <v>85.17</v>
      </c>
      <c r="AH22" s="2">
        <v>27.44</v>
      </c>
      <c r="AI22" s="2">
        <f t="shared" si="5"/>
        <v>112.61</v>
      </c>
      <c r="AJ22" s="2">
        <v>5218</v>
      </c>
      <c r="AK22" s="9">
        <f t="shared" si="2"/>
        <v>587598.98</v>
      </c>
      <c r="AL22" s="5"/>
    </row>
    <row r="23" ht="20.1" customHeight="1" spans="1:38">
      <c r="A23" s="2">
        <v>5</v>
      </c>
      <c r="B23" s="2">
        <v>1</v>
      </c>
      <c r="C23" s="5">
        <v>702</v>
      </c>
      <c r="D23" s="5" t="s">
        <v>47</v>
      </c>
      <c r="E23" s="5" t="s">
        <v>26</v>
      </c>
      <c r="F23" s="2">
        <v>2.9</v>
      </c>
      <c r="G23" s="5">
        <v>85.17</v>
      </c>
      <c r="H23" s="5">
        <v>27.44</v>
      </c>
      <c r="I23" s="2">
        <f t="shared" si="3"/>
        <v>112.61</v>
      </c>
      <c r="J23" s="2">
        <v>5218</v>
      </c>
      <c r="K23" s="9">
        <f t="shared" si="0"/>
        <v>587598.98</v>
      </c>
      <c r="L23" s="5"/>
      <c r="N23" s="2">
        <v>5</v>
      </c>
      <c r="O23" s="2">
        <v>2</v>
      </c>
      <c r="P23" s="5">
        <v>702</v>
      </c>
      <c r="Q23" s="5" t="s">
        <v>47</v>
      </c>
      <c r="R23" s="5" t="s">
        <v>26</v>
      </c>
      <c r="S23" s="2">
        <v>2.9</v>
      </c>
      <c r="T23" s="2">
        <v>73.11</v>
      </c>
      <c r="U23" s="2">
        <v>23.56</v>
      </c>
      <c r="V23" s="2">
        <f t="shared" si="4"/>
        <v>96.67</v>
      </c>
      <c r="W23" s="2">
        <v>5218</v>
      </c>
      <c r="X23" s="9">
        <f t="shared" si="1"/>
        <v>504424.06</v>
      </c>
      <c r="Y23" s="5"/>
      <c r="AA23" s="2">
        <v>5</v>
      </c>
      <c r="AB23" s="2">
        <v>3</v>
      </c>
      <c r="AC23" s="5">
        <v>702</v>
      </c>
      <c r="AD23" s="5" t="s">
        <v>47</v>
      </c>
      <c r="AE23" s="5" t="s">
        <v>46</v>
      </c>
      <c r="AF23" s="2">
        <v>2.9</v>
      </c>
      <c r="AG23" s="2">
        <v>96.94</v>
      </c>
      <c r="AH23" s="2">
        <v>31.23</v>
      </c>
      <c r="AI23" s="2">
        <f t="shared" si="5"/>
        <v>128.17</v>
      </c>
      <c r="AJ23" s="2">
        <v>5218</v>
      </c>
      <c r="AK23" s="9">
        <f t="shared" si="2"/>
        <v>668791.06</v>
      </c>
      <c r="AL23" s="5"/>
    </row>
    <row r="24" ht="20.1" customHeight="1" spans="1:38">
      <c r="A24" s="2">
        <v>5</v>
      </c>
      <c r="B24" s="2">
        <v>1</v>
      </c>
      <c r="C24" s="5">
        <v>801</v>
      </c>
      <c r="D24" s="5" t="s">
        <v>47</v>
      </c>
      <c r="E24" s="5" t="s">
        <v>46</v>
      </c>
      <c r="F24" s="2">
        <v>2.9</v>
      </c>
      <c r="G24" s="2">
        <v>96.94</v>
      </c>
      <c r="H24" s="2">
        <v>31.23</v>
      </c>
      <c r="I24" s="2">
        <f t="shared" si="3"/>
        <v>128.17</v>
      </c>
      <c r="J24" s="2">
        <v>5218</v>
      </c>
      <c r="K24" s="9">
        <f t="shared" si="0"/>
        <v>668791.06</v>
      </c>
      <c r="L24" s="5"/>
      <c r="N24" s="2">
        <v>5</v>
      </c>
      <c r="O24" s="2">
        <v>2</v>
      </c>
      <c r="P24" s="5">
        <v>801</v>
      </c>
      <c r="Q24" s="5" t="s">
        <v>47</v>
      </c>
      <c r="R24" s="5" t="s">
        <v>26</v>
      </c>
      <c r="S24" s="2">
        <v>2.9</v>
      </c>
      <c r="T24" s="2">
        <v>73.11</v>
      </c>
      <c r="U24" s="2">
        <v>23.56</v>
      </c>
      <c r="V24" s="2">
        <f t="shared" si="4"/>
        <v>96.67</v>
      </c>
      <c r="W24" s="2">
        <v>5218</v>
      </c>
      <c r="X24" s="9">
        <f t="shared" si="1"/>
        <v>504424.06</v>
      </c>
      <c r="Y24" s="5"/>
      <c r="AA24" s="2">
        <v>5</v>
      </c>
      <c r="AB24" s="2">
        <v>3</v>
      </c>
      <c r="AC24" s="5">
        <v>801</v>
      </c>
      <c r="AD24" s="5" t="s">
        <v>47</v>
      </c>
      <c r="AE24" s="5" t="s">
        <v>26</v>
      </c>
      <c r="AF24" s="2">
        <v>2.9</v>
      </c>
      <c r="AG24" s="2">
        <v>85.17</v>
      </c>
      <c r="AH24" s="2">
        <v>27.44</v>
      </c>
      <c r="AI24" s="2">
        <f t="shared" si="5"/>
        <v>112.61</v>
      </c>
      <c r="AJ24" s="2">
        <v>5218</v>
      </c>
      <c r="AK24" s="9">
        <f t="shared" si="2"/>
        <v>587598.98</v>
      </c>
      <c r="AL24" s="5"/>
    </row>
    <row r="25" ht="20.1" customHeight="1" spans="1:38">
      <c r="A25" s="2">
        <v>5</v>
      </c>
      <c r="B25" s="2">
        <v>1</v>
      </c>
      <c r="C25" s="5">
        <v>802</v>
      </c>
      <c r="D25" s="5" t="s">
        <v>47</v>
      </c>
      <c r="E25" s="5" t="s">
        <v>26</v>
      </c>
      <c r="F25" s="2">
        <v>2.9</v>
      </c>
      <c r="G25" s="5">
        <v>85.17</v>
      </c>
      <c r="H25" s="5">
        <v>27.44</v>
      </c>
      <c r="I25" s="2">
        <f t="shared" si="3"/>
        <v>112.61</v>
      </c>
      <c r="J25" s="2">
        <v>5218</v>
      </c>
      <c r="K25" s="9">
        <f t="shared" si="0"/>
        <v>587598.98</v>
      </c>
      <c r="L25" s="5"/>
      <c r="N25" s="2">
        <v>5</v>
      </c>
      <c r="O25" s="2">
        <v>2</v>
      </c>
      <c r="P25" s="5">
        <v>802</v>
      </c>
      <c r="Q25" s="5" t="s">
        <v>47</v>
      </c>
      <c r="R25" s="5" t="s">
        <v>26</v>
      </c>
      <c r="S25" s="2">
        <v>2.9</v>
      </c>
      <c r="T25" s="2">
        <v>73.11</v>
      </c>
      <c r="U25" s="2">
        <v>23.56</v>
      </c>
      <c r="V25" s="2">
        <f t="shared" si="4"/>
        <v>96.67</v>
      </c>
      <c r="W25" s="2">
        <v>5218</v>
      </c>
      <c r="X25" s="9">
        <f t="shared" si="1"/>
        <v>504424.06</v>
      </c>
      <c r="Y25" s="5"/>
      <c r="AA25" s="2">
        <v>5</v>
      </c>
      <c r="AB25" s="2">
        <v>3</v>
      </c>
      <c r="AC25" s="5">
        <v>802</v>
      </c>
      <c r="AD25" s="5" t="s">
        <v>47</v>
      </c>
      <c r="AE25" s="5" t="s">
        <v>46</v>
      </c>
      <c r="AF25" s="2">
        <v>2.9</v>
      </c>
      <c r="AG25" s="2">
        <v>96.94</v>
      </c>
      <c r="AH25" s="2">
        <v>31.23</v>
      </c>
      <c r="AI25" s="2">
        <f t="shared" si="5"/>
        <v>128.17</v>
      </c>
      <c r="AJ25" s="2">
        <v>5218</v>
      </c>
      <c r="AK25" s="9">
        <f t="shared" si="2"/>
        <v>668791.06</v>
      </c>
      <c r="AL25" s="5"/>
    </row>
    <row r="26" ht="20.1" customHeight="1" spans="1:38">
      <c r="A26" s="2">
        <v>5</v>
      </c>
      <c r="B26" s="2">
        <v>1</v>
      </c>
      <c r="C26" s="5">
        <v>901</v>
      </c>
      <c r="D26" s="5" t="s">
        <v>47</v>
      </c>
      <c r="E26" s="5" t="s">
        <v>46</v>
      </c>
      <c r="F26" s="2">
        <v>2.9</v>
      </c>
      <c r="G26" s="2">
        <v>96.94</v>
      </c>
      <c r="H26" s="2">
        <v>31.23</v>
      </c>
      <c r="I26" s="2">
        <f t="shared" si="3"/>
        <v>128.17</v>
      </c>
      <c r="J26" s="2">
        <v>5218</v>
      </c>
      <c r="K26" s="9">
        <f t="shared" si="0"/>
        <v>668791.06</v>
      </c>
      <c r="L26" s="5"/>
      <c r="N26" s="2">
        <v>5</v>
      </c>
      <c r="O26" s="2">
        <v>2</v>
      </c>
      <c r="P26" s="5">
        <v>901</v>
      </c>
      <c r="Q26" s="5" t="s">
        <v>47</v>
      </c>
      <c r="R26" s="5" t="s">
        <v>26</v>
      </c>
      <c r="S26" s="2">
        <v>2.9</v>
      </c>
      <c r="T26" s="2">
        <v>73.11</v>
      </c>
      <c r="U26" s="2">
        <v>23.56</v>
      </c>
      <c r="V26" s="2">
        <f t="shared" si="4"/>
        <v>96.67</v>
      </c>
      <c r="W26" s="2">
        <v>5218</v>
      </c>
      <c r="X26" s="9">
        <f t="shared" si="1"/>
        <v>504424.06</v>
      </c>
      <c r="Y26" s="5"/>
      <c r="AA26" s="2">
        <v>5</v>
      </c>
      <c r="AB26" s="2">
        <v>3</v>
      </c>
      <c r="AC26" s="5">
        <v>901</v>
      </c>
      <c r="AD26" s="5" t="s">
        <v>47</v>
      </c>
      <c r="AE26" s="5" t="s">
        <v>26</v>
      </c>
      <c r="AF26" s="2">
        <v>2.9</v>
      </c>
      <c r="AG26" s="2">
        <v>85.17</v>
      </c>
      <c r="AH26" s="2">
        <v>27.44</v>
      </c>
      <c r="AI26" s="2">
        <f t="shared" si="5"/>
        <v>112.61</v>
      </c>
      <c r="AJ26" s="2">
        <v>5218</v>
      </c>
      <c r="AK26" s="9">
        <f t="shared" si="2"/>
        <v>587598.98</v>
      </c>
      <c r="AL26" s="5"/>
    </row>
    <row r="27" ht="20.1" customHeight="1" spans="1:38">
      <c r="A27" s="2">
        <v>5</v>
      </c>
      <c r="B27" s="2">
        <v>1</v>
      </c>
      <c r="C27" s="5">
        <v>902</v>
      </c>
      <c r="D27" s="5" t="s">
        <v>47</v>
      </c>
      <c r="E27" s="5" t="s">
        <v>26</v>
      </c>
      <c r="F27" s="2">
        <v>2.9</v>
      </c>
      <c r="G27" s="5">
        <v>85.17</v>
      </c>
      <c r="H27" s="5">
        <v>27.44</v>
      </c>
      <c r="I27" s="2">
        <f t="shared" si="3"/>
        <v>112.61</v>
      </c>
      <c r="J27" s="2">
        <v>5218</v>
      </c>
      <c r="K27" s="9">
        <f t="shared" si="0"/>
        <v>587598.98</v>
      </c>
      <c r="L27" s="5"/>
      <c r="N27" s="2">
        <v>5</v>
      </c>
      <c r="O27" s="2">
        <v>2</v>
      </c>
      <c r="P27" s="5">
        <v>902</v>
      </c>
      <c r="Q27" s="5" t="s">
        <v>47</v>
      </c>
      <c r="R27" s="5" t="s">
        <v>26</v>
      </c>
      <c r="S27" s="2">
        <v>2.9</v>
      </c>
      <c r="T27" s="2">
        <v>73.11</v>
      </c>
      <c r="U27" s="2">
        <v>23.56</v>
      </c>
      <c r="V27" s="2">
        <f t="shared" si="4"/>
        <v>96.67</v>
      </c>
      <c r="W27" s="2">
        <v>5218</v>
      </c>
      <c r="X27" s="9">
        <f t="shared" si="1"/>
        <v>504424.06</v>
      </c>
      <c r="Y27" s="5"/>
      <c r="AA27" s="2">
        <v>5</v>
      </c>
      <c r="AB27" s="2">
        <v>3</v>
      </c>
      <c r="AC27" s="5">
        <v>902</v>
      </c>
      <c r="AD27" s="5" t="s">
        <v>47</v>
      </c>
      <c r="AE27" s="5" t="s">
        <v>46</v>
      </c>
      <c r="AF27" s="2">
        <v>2.9</v>
      </c>
      <c r="AG27" s="2">
        <v>96.94</v>
      </c>
      <c r="AH27" s="2">
        <v>31.23</v>
      </c>
      <c r="AI27" s="2">
        <f t="shared" si="5"/>
        <v>128.17</v>
      </c>
      <c r="AJ27" s="2">
        <v>5218</v>
      </c>
      <c r="AK27" s="9">
        <f t="shared" si="2"/>
        <v>668791.06</v>
      </c>
      <c r="AL27" s="5"/>
    </row>
    <row r="28" ht="20.1" customHeight="1" spans="1:38">
      <c r="A28" s="2">
        <v>5</v>
      </c>
      <c r="B28" s="2">
        <v>1</v>
      </c>
      <c r="C28" s="5">
        <v>1001</v>
      </c>
      <c r="D28" s="5" t="s">
        <v>47</v>
      </c>
      <c r="E28" s="5" t="s">
        <v>46</v>
      </c>
      <c r="F28" s="2">
        <v>2.9</v>
      </c>
      <c r="G28" s="2">
        <v>96.94</v>
      </c>
      <c r="H28" s="2">
        <v>31.23</v>
      </c>
      <c r="I28" s="2">
        <f t="shared" si="3"/>
        <v>128.17</v>
      </c>
      <c r="J28" s="2">
        <v>5218</v>
      </c>
      <c r="K28" s="9">
        <f t="shared" si="0"/>
        <v>668791.06</v>
      </c>
      <c r="L28" s="5"/>
      <c r="N28" s="2">
        <v>5</v>
      </c>
      <c r="O28" s="2">
        <v>2</v>
      </c>
      <c r="P28" s="5">
        <v>1001</v>
      </c>
      <c r="Q28" s="5" t="s">
        <v>47</v>
      </c>
      <c r="R28" s="5" t="s">
        <v>26</v>
      </c>
      <c r="S28" s="2">
        <v>2.9</v>
      </c>
      <c r="T28" s="2">
        <v>73.11</v>
      </c>
      <c r="U28" s="2">
        <v>23.56</v>
      </c>
      <c r="V28" s="2">
        <f t="shared" si="4"/>
        <v>96.67</v>
      </c>
      <c r="W28" s="2">
        <v>5218</v>
      </c>
      <c r="X28" s="9">
        <f t="shared" si="1"/>
        <v>504424.06</v>
      </c>
      <c r="Y28" s="5"/>
      <c r="AA28" s="2">
        <v>5</v>
      </c>
      <c r="AB28" s="2">
        <v>3</v>
      </c>
      <c r="AC28" s="5">
        <v>1001</v>
      </c>
      <c r="AD28" s="5" t="s">
        <v>47</v>
      </c>
      <c r="AE28" s="5" t="s">
        <v>26</v>
      </c>
      <c r="AF28" s="2">
        <v>2.9</v>
      </c>
      <c r="AG28" s="2">
        <v>85.17</v>
      </c>
      <c r="AH28" s="2">
        <v>27.44</v>
      </c>
      <c r="AI28" s="2">
        <f t="shared" si="5"/>
        <v>112.61</v>
      </c>
      <c r="AJ28" s="2">
        <v>5218</v>
      </c>
      <c r="AK28" s="9">
        <f t="shared" si="2"/>
        <v>587598.98</v>
      </c>
      <c r="AL28" s="5"/>
    </row>
    <row r="29" ht="20.1" customHeight="1" spans="1:38">
      <c r="A29" s="2">
        <v>5</v>
      </c>
      <c r="B29" s="2">
        <v>1</v>
      </c>
      <c r="C29" s="5">
        <v>1002</v>
      </c>
      <c r="D29" s="5" t="s">
        <v>47</v>
      </c>
      <c r="E29" s="5" t="s">
        <v>26</v>
      </c>
      <c r="F29" s="2">
        <v>2.9</v>
      </c>
      <c r="G29" s="5">
        <v>85.17</v>
      </c>
      <c r="H29" s="5">
        <v>27.44</v>
      </c>
      <c r="I29" s="2">
        <f t="shared" si="3"/>
        <v>112.61</v>
      </c>
      <c r="J29" s="2">
        <v>5218</v>
      </c>
      <c r="K29" s="9">
        <f t="shared" si="0"/>
        <v>587598.98</v>
      </c>
      <c r="L29" s="5"/>
      <c r="N29" s="2">
        <v>5</v>
      </c>
      <c r="O29" s="2">
        <v>2</v>
      </c>
      <c r="P29" s="5">
        <v>1002</v>
      </c>
      <c r="Q29" s="5" t="s">
        <v>47</v>
      </c>
      <c r="R29" s="5" t="s">
        <v>26</v>
      </c>
      <c r="S29" s="2">
        <v>2.9</v>
      </c>
      <c r="T29" s="2">
        <v>73.11</v>
      </c>
      <c r="U29" s="2">
        <v>23.56</v>
      </c>
      <c r="V29" s="2">
        <f t="shared" si="4"/>
        <v>96.67</v>
      </c>
      <c r="W29" s="2">
        <v>5218</v>
      </c>
      <c r="X29" s="9">
        <f t="shared" si="1"/>
        <v>504424.06</v>
      </c>
      <c r="Y29" s="5"/>
      <c r="AA29" s="2">
        <v>5</v>
      </c>
      <c r="AB29" s="2">
        <v>3</v>
      </c>
      <c r="AC29" s="5">
        <v>1002</v>
      </c>
      <c r="AD29" s="5" t="s">
        <v>47</v>
      </c>
      <c r="AE29" s="5" t="s">
        <v>46</v>
      </c>
      <c r="AF29" s="2">
        <v>2.9</v>
      </c>
      <c r="AG29" s="2">
        <v>96.94</v>
      </c>
      <c r="AH29" s="2">
        <v>31.23</v>
      </c>
      <c r="AI29" s="2">
        <f t="shared" si="5"/>
        <v>128.17</v>
      </c>
      <c r="AJ29" s="2">
        <v>5218</v>
      </c>
      <c r="AK29" s="9">
        <f t="shared" si="2"/>
        <v>668791.06</v>
      </c>
      <c r="AL29" s="5"/>
    </row>
    <row r="30" ht="20.1" customHeight="1" spans="1:38">
      <c r="A30" s="2">
        <v>5</v>
      </c>
      <c r="B30" s="2">
        <v>1</v>
      </c>
      <c r="C30" s="5">
        <v>1101</v>
      </c>
      <c r="D30" s="5" t="s">
        <v>47</v>
      </c>
      <c r="E30" s="5" t="s">
        <v>46</v>
      </c>
      <c r="F30" s="2">
        <v>2.9</v>
      </c>
      <c r="G30" s="2">
        <v>96.94</v>
      </c>
      <c r="H30" s="2">
        <v>31.23</v>
      </c>
      <c r="I30" s="2">
        <f t="shared" si="3"/>
        <v>128.17</v>
      </c>
      <c r="J30" s="2">
        <v>5218</v>
      </c>
      <c r="K30" s="9">
        <f t="shared" si="0"/>
        <v>668791.06</v>
      </c>
      <c r="L30" s="5"/>
      <c r="N30" s="2">
        <v>5</v>
      </c>
      <c r="O30" s="2">
        <v>2</v>
      </c>
      <c r="P30" s="5">
        <v>1101</v>
      </c>
      <c r="Q30" s="5" t="s">
        <v>47</v>
      </c>
      <c r="R30" s="5" t="s">
        <v>26</v>
      </c>
      <c r="S30" s="2">
        <v>2.9</v>
      </c>
      <c r="T30" s="2">
        <v>73.11</v>
      </c>
      <c r="U30" s="2">
        <v>23.56</v>
      </c>
      <c r="V30" s="2">
        <f t="shared" si="4"/>
        <v>96.67</v>
      </c>
      <c r="W30" s="2">
        <v>5218</v>
      </c>
      <c r="X30" s="9">
        <f t="shared" si="1"/>
        <v>504424.06</v>
      </c>
      <c r="Y30" s="5"/>
      <c r="AA30" s="2">
        <v>5</v>
      </c>
      <c r="AB30" s="2">
        <v>3</v>
      </c>
      <c r="AC30" s="5">
        <v>1101</v>
      </c>
      <c r="AD30" s="5" t="s">
        <v>47</v>
      </c>
      <c r="AE30" s="5" t="s">
        <v>26</v>
      </c>
      <c r="AF30" s="2">
        <v>2.9</v>
      </c>
      <c r="AG30" s="2">
        <v>85.17</v>
      </c>
      <c r="AH30" s="2">
        <v>27.44</v>
      </c>
      <c r="AI30" s="2">
        <f t="shared" si="5"/>
        <v>112.61</v>
      </c>
      <c r="AJ30" s="2">
        <v>5218</v>
      </c>
      <c r="AK30" s="9">
        <f t="shared" si="2"/>
        <v>587598.98</v>
      </c>
      <c r="AL30" s="5"/>
    </row>
    <row r="31" ht="20.1" customHeight="1" spans="1:38">
      <c r="A31" s="2">
        <v>5</v>
      </c>
      <c r="B31" s="2">
        <v>1</v>
      </c>
      <c r="C31" s="5">
        <v>1102</v>
      </c>
      <c r="D31" s="5" t="s">
        <v>47</v>
      </c>
      <c r="E31" s="5" t="s">
        <v>26</v>
      </c>
      <c r="F31" s="2">
        <v>2.9</v>
      </c>
      <c r="G31" s="5">
        <v>85.17</v>
      </c>
      <c r="H31" s="5">
        <v>27.44</v>
      </c>
      <c r="I31" s="2">
        <f t="shared" si="3"/>
        <v>112.61</v>
      </c>
      <c r="J31" s="2">
        <v>5218</v>
      </c>
      <c r="K31" s="9">
        <f t="shared" si="0"/>
        <v>587598.98</v>
      </c>
      <c r="L31" s="5"/>
      <c r="N31" s="2">
        <v>5</v>
      </c>
      <c r="O31" s="2">
        <v>2</v>
      </c>
      <c r="P31" s="5">
        <v>1102</v>
      </c>
      <c r="Q31" s="5" t="s">
        <v>47</v>
      </c>
      <c r="R31" s="5" t="s">
        <v>26</v>
      </c>
      <c r="S31" s="2">
        <v>2.9</v>
      </c>
      <c r="T31" s="2">
        <v>73.11</v>
      </c>
      <c r="U31" s="2">
        <v>23.56</v>
      </c>
      <c r="V31" s="2">
        <f t="shared" si="4"/>
        <v>96.67</v>
      </c>
      <c r="W31" s="2">
        <v>5218</v>
      </c>
      <c r="X31" s="9">
        <f t="shared" si="1"/>
        <v>504424.06</v>
      </c>
      <c r="Y31" s="5"/>
      <c r="AA31" s="2">
        <v>5</v>
      </c>
      <c r="AB31" s="2">
        <v>3</v>
      </c>
      <c r="AC31" s="5">
        <v>1102</v>
      </c>
      <c r="AD31" s="5" t="s">
        <v>47</v>
      </c>
      <c r="AE31" s="5" t="s">
        <v>46</v>
      </c>
      <c r="AF31" s="2">
        <v>2.9</v>
      </c>
      <c r="AG31" s="2">
        <v>96.94</v>
      </c>
      <c r="AH31" s="2">
        <v>31.23</v>
      </c>
      <c r="AI31" s="2">
        <f t="shared" si="5"/>
        <v>128.17</v>
      </c>
      <c r="AJ31" s="2">
        <v>5218</v>
      </c>
      <c r="AK31" s="9">
        <f t="shared" si="2"/>
        <v>668791.06</v>
      </c>
      <c r="AL31" s="5"/>
    </row>
    <row r="32" ht="20.1" customHeight="1" spans="1:38">
      <c r="A32" s="2">
        <v>5</v>
      </c>
      <c r="B32" s="2">
        <v>1</v>
      </c>
      <c r="C32" s="5">
        <v>1201</v>
      </c>
      <c r="D32" s="5" t="s">
        <v>47</v>
      </c>
      <c r="E32" s="5" t="s">
        <v>46</v>
      </c>
      <c r="F32" s="2">
        <v>2.9</v>
      </c>
      <c r="G32" s="2">
        <v>96.94</v>
      </c>
      <c r="H32" s="2">
        <v>31.23</v>
      </c>
      <c r="I32" s="2">
        <f t="shared" si="3"/>
        <v>128.17</v>
      </c>
      <c r="J32" s="2">
        <v>5218</v>
      </c>
      <c r="K32" s="9">
        <f t="shared" si="0"/>
        <v>668791.06</v>
      </c>
      <c r="L32" s="5"/>
      <c r="N32" s="2">
        <v>5</v>
      </c>
      <c r="O32" s="2">
        <v>2</v>
      </c>
      <c r="P32" s="5">
        <v>1201</v>
      </c>
      <c r="Q32" s="5" t="s">
        <v>47</v>
      </c>
      <c r="R32" s="5" t="s">
        <v>26</v>
      </c>
      <c r="S32" s="2">
        <v>2.9</v>
      </c>
      <c r="T32" s="2">
        <v>73.11</v>
      </c>
      <c r="U32" s="2">
        <v>23.56</v>
      </c>
      <c r="V32" s="2">
        <f t="shared" si="4"/>
        <v>96.67</v>
      </c>
      <c r="W32" s="2">
        <v>5218</v>
      </c>
      <c r="X32" s="9">
        <f t="shared" si="1"/>
        <v>504424.06</v>
      </c>
      <c r="Y32" s="5"/>
      <c r="AA32" s="2">
        <v>5</v>
      </c>
      <c r="AB32" s="2">
        <v>3</v>
      </c>
      <c r="AC32" s="5">
        <v>1201</v>
      </c>
      <c r="AD32" s="5" t="s">
        <v>47</v>
      </c>
      <c r="AE32" s="5" t="s">
        <v>26</v>
      </c>
      <c r="AF32" s="2">
        <v>2.9</v>
      </c>
      <c r="AG32" s="2">
        <v>85.17</v>
      </c>
      <c r="AH32" s="2">
        <v>27.44</v>
      </c>
      <c r="AI32" s="2">
        <f t="shared" si="5"/>
        <v>112.61</v>
      </c>
      <c r="AJ32" s="2">
        <v>5218</v>
      </c>
      <c r="AK32" s="9">
        <f t="shared" si="2"/>
        <v>587598.98</v>
      </c>
      <c r="AL32" s="5"/>
    </row>
    <row r="33" ht="20.1" customHeight="1" spans="1:38">
      <c r="A33" s="2">
        <v>5</v>
      </c>
      <c r="B33" s="2">
        <v>1</v>
      </c>
      <c r="C33" s="5">
        <v>1202</v>
      </c>
      <c r="D33" s="5" t="s">
        <v>47</v>
      </c>
      <c r="E33" s="5" t="s">
        <v>26</v>
      </c>
      <c r="F33" s="2">
        <v>2.9</v>
      </c>
      <c r="G33" s="5">
        <v>85.17</v>
      </c>
      <c r="H33" s="5">
        <v>27.44</v>
      </c>
      <c r="I33" s="2">
        <f t="shared" si="3"/>
        <v>112.61</v>
      </c>
      <c r="J33" s="2">
        <v>5218</v>
      </c>
      <c r="K33" s="9">
        <f t="shared" si="0"/>
        <v>587598.98</v>
      </c>
      <c r="L33" s="5"/>
      <c r="N33" s="2">
        <v>5</v>
      </c>
      <c r="O33" s="2">
        <v>2</v>
      </c>
      <c r="P33" s="5">
        <v>1202</v>
      </c>
      <c r="Q33" s="5" t="s">
        <v>47</v>
      </c>
      <c r="R33" s="5" t="s">
        <v>26</v>
      </c>
      <c r="S33" s="2">
        <v>2.9</v>
      </c>
      <c r="T33" s="2">
        <v>73.11</v>
      </c>
      <c r="U33" s="2">
        <v>23.56</v>
      </c>
      <c r="V33" s="2">
        <f t="shared" si="4"/>
        <v>96.67</v>
      </c>
      <c r="W33" s="2">
        <v>5218</v>
      </c>
      <c r="X33" s="9">
        <f t="shared" si="1"/>
        <v>504424.06</v>
      </c>
      <c r="Y33" s="5"/>
      <c r="AA33" s="2">
        <v>5</v>
      </c>
      <c r="AB33" s="2">
        <v>3</v>
      </c>
      <c r="AC33" s="5">
        <v>1202</v>
      </c>
      <c r="AD33" s="5" t="s">
        <v>47</v>
      </c>
      <c r="AE33" s="5" t="s">
        <v>46</v>
      </c>
      <c r="AF33" s="2">
        <v>2.9</v>
      </c>
      <c r="AG33" s="2">
        <v>96.94</v>
      </c>
      <c r="AH33" s="2">
        <v>31.23</v>
      </c>
      <c r="AI33" s="2">
        <f t="shared" si="5"/>
        <v>128.17</v>
      </c>
      <c r="AJ33" s="2">
        <v>5218</v>
      </c>
      <c r="AK33" s="9">
        <f t="shared" si="2"/>
        <v>668791.06</v>
      </c>
      <c r="AL33" s="5"/>
    </row>
    <row r="34" ht="20.1" customHeight="1" spans="1:38">
      <c r="A34" s="2">
        <v>5</v>
      </c>
      <c r="B34" s="2">
        <v>1</v>
      </c>
      <c r="C34" s="5">
        <v>1301</v>
      </c>
      <c r="D34" s="5" t="s">
        <v>47</v>
      </c>
      <c r="E34" s="5" t="s">
        <v>46</v>
      </c>
      <c r="F34" s="2">
        <v>2.9</v>
      </c>
      <c r="G34" s="2">
        <v>96.94</v>
      </c>
      <c r="H34" s="2">
        <v>31.23</v>
      </c>
      <c r="I34" s="2">
        <f t="shared" si="3"/>
        <v>128.17</v>
      </c>
      <c r="J34" s="2">
        <v>5218</v>
      </c>
      <c r="K34" s="9">
        <f t="shared" si="0"/>
        <v>668791.06</v>
      </c>
      <c r="L34" s="5"/>
      <c r="N34" s="2">
        <v>5</v>
      </c>
      <c r="O34" s="2">
        <v>2</v>
      </c>
      <c r="P34" s="5">
        <v>1301</v>
      </c>
      <c r="Q34" s="5" t="s">
        <v>47</v>
      </c>
      <c r="R34" s="5" t="s">
        <v>26</v>
      </c>
      <c r="S34" s="2">
        <v>2.9</v>
      </c>
      <c r="T34" s="2">
        <v>73.11</v>
      </c>
      <c r="U34" s="2">
        <v>23.56</v>
      </c>
      <c r="V34" s="2">
        <f t="shared" si="4"/>
        <v>96.67</v>
      </c>
      <c r="W34" s="2">
        <v>5218</v>
      </c>
      <c r="X34" s="9">
        <f t="shared" si="1"/>
        <v>504424.06</v>
      </c>
      <c r="Y34" s="5"/>
      <c r="AA34" s="2">
        <v>5</v>
      </c>
      <c r="AB34" s="2">
        <v>3</v>
      </c>
      <c r="AC34" s="5">
        <v>1301</v>
      </c>
      <c r="AD34" s="5" t="s">
        <v>47</v>
      </c>
      <c r="AE34" s="5" t="s">
        <v>26</v>
      </c>
      <c r="AF34" s="2">
        <v>2.9</v>
      </c>
      <c r="AG34" s="2">
        <v>85.17</v>
      </c>
      <c r="AH34" s="2">
        <v>27.44</v>
      </c>
      <c r="AI34" s="2">
        <f t="shared" si="5"/>
        <v>112.61</v>
      </c>
      <c r="AJ34" s="2">
        <v>5218</v>
      </c>
      <c r="AK34" s="9">
        <f t="shared" si="2"/>
        <v>587598.98</v>
      </c>
      <c r="AL34" s="5"/>
    </row>
    <row r="35" ht="20.1" customHeight="1" spans="1:38">
      <c r="A35" s="2">
        <v>5</v>
      </c>
      <c r="B35" s="2">
        <v>1</v>
      </c>
      <c r="C35" s="5">
        <v>1302</v>
      </c>
      <c r="D35" s="5" t="s">
        <v>47</v>
      </c>
      <c r="E35" s="5" t="s">
        <v>26</v>
      </c>
      <c r="F35" s="2">
        <v>2.9</v>
      </c>
      <c r="G35" s="5">
        <v>85.17</v>
      </c>
      <c r="H35" s="5">
        <v>27.44</v>
      </c>
      <c r="I35" s="2">
        <f t="shared" si="3"/>
        <v>112.61</v>
      </c>
      <c r="J35" s="2">
        <v>5218</v>
      </c>
      <c r="K35" s="9">
        <f t="shared" si="0"/>
        <v>587598.98</v>
      </c>
      <c r="L35" s="5"/>
      <c r="N35" s="2">
        <v>5</v>
      </c>
      <c r="O35" s="2">
        <v>2</v>
      </c>
      <c r="P35" s="5">
        <v>1302</v>
      </c>
      <c r="Q35" s="5" t="s">
        <v>47</v>
      </c>
      <c r="R35" s="5" t="s">
        <v>26</v>
      </c>
      <c r="S35" s="2">
        <v>2.9</v>
      </c>
      <c r="T35" s="2">
        <v>73.11</v>
      </c>
      <c r="U35" s="2">
        <v>23.56</v>
      </c>
      <c r="V35" s="2">
        <f t="shared" si="4"/>
        <v>96.67</v>
      </c>
      <c r="W35" s="2">
        <v>5218</v>
      </c>
      <c r="X35" s="9">
        <f t="shared" si="1"/>
        <v>504424.06</v>
      </c>
      <c r="Y35" s="5"/>
      <c r="AA35" s="2">
        <v>5</v>
      </c>
      <c r="AB35" s="2">
        <v>3</v>
      </c>
      <c r="AC35" s="5">
        <v>1302</v>
      </c>
      <c r="AD35" s="5" t="s">
        <v>47</v>
      </c>
      <c r="AE35" s="5" t="s">
        <v>46</v>
      </c>
      <c r="AF35" s="2">
        <v>2.9</v>
      </c>
      <c r="AG35" s="2">
        <v>96.94</v>
      </c>
      <c r="AH35" s="2">
        <v>31.23</v>
      </c>
      <c r="AI35" s="2">
        <f t="shared" si="5"/>
        <v>128.17</v>
      </c>
      <c r="AJ35" s="2">
        <v>5218</v>
      </c>
      <c r="AK35" s="9">
        <f t="shared" si="2"/>
        <v>668791.06</v>
      </c>
      <c r="AL35" s="5"/>
    </row>
    <row r="36" ht="20.1" customHeight="1" spans="1:38">
      <c r="A36" s="2">
        <v>5</v>
      </c>
      <c r="B36" s="2">
        <v>1</v>
      </c>
      <c r="C36" s="5">
        <v>1401</v>
      </c>
      <c r="D36" s="5" t="s">
        <v>47</v>
      </c>
      <c r="E36" s="5" t="s">
        <v>46</v>
      </c>
      <c r="F36" s="2">
        <v>2.9</v>
      </c>
      <c r="G36" s="2">
        <v>96.94</v>
      </c>
      <c r="H36" s="2">
        <v>31.23</v>
      </c>
      <c r="I36" s="2">
        <f t="shared" si="3"/>
        <v>128.17</v>
      </c>
      <c r="J36" s="2">
        <v>5218</v>
      </c>
      <c r="K36" s="9">
        <f t="shared" si="0"/>
        <v>668791.06</v>
      </c>
      <c r="L36" s="5"/>
      <c r="N36" s="2">
        <v>5</v>
      </c>
      <c r="O36" s="2">
        <v>2</v>
      </c>
      <c r="P36" s="5">
        <v>1401</v>
      </c>
      <c r="Q36" s="5" t="s">
        <v>47</v>
      </c>
      <c r="R36" s="5" t="s">
        <v>26</v>
      </c>
      <c r="S36" s="2">
        <v>2.9</v>
      </c>
      <c r="T36" s="2">
        <v>73.11</v>
      </c>
      <c r="U36" s="2">
        <v>23.56</v>
      </c>
      <c r="V36" s="2">
        <f t="shared" si="4"/>
        <v>96.67</v>
      </c>
      <c r="W36" s="2">
        <v>5218</v>
      </c>
      <c r="X36" s="9">
        <f t="shared" si="1"/>
        <v>504424.06</v>
      </c>
      <c r="Y36" s="5"/>
      <c r="AA36" s="2">
        <v>5</v>
      </c>
      <c r="AB36" s="2">
        <v>3</v>
      </c>
      <c r="AC36" s="5">
        <v>1401</v>
      </c>
      <c r="AD36" s="5" t="s">
        <v>47</v>
      </c>
      <c r="AE36" s="5" t="s">
        <v>26</v>
      </c>
      <c r="AF36" s="2">
        <v>2.9</v>
      </c>
      <c r="AG36" s="2">
        <v>85.17</v>
      </c>
      <c r="AH36" s="2">
        <v>27.44</v>
      </c>
      <c r="AI36" s="2">
        <f t="shared" si="5"/>
        <v>112.61</v>
      </c>
      <c r="AJ36" s="2">
        <v>5218</v>
      </c>
      <c r="AK36" s="9">
        <f t="shared" si="2"/>
        <v>587598.98</v>
      </c>
      <c r="AL36" s="5"/>
    </row>
    <row r="37" ht="20.1" customHeight="1" spans="1:38">
      <c r="A37" s="2">
        <v>5</v>
      </c>
      <c r="B37" s="2">
        <v>1</v>
      </c>
      <c r="C37" s="5">
        <v>1402</v>
      </c>
      <c r="D37" s="5" t="s">
        <v>47</v>
      </c>
      <c r="E37" s="5" t="s">
        <v>26</v>
      </c>
      <c r="F37" s="2">
        <v>2.9</v>
      </c>
      <c r="G37" s="5">
        <v>85.17</v>
      </c>
      <c r="H37" s="5">
        <v>27.44</v>
      </c>
      <c r="I37" s="2">
        <f t="shared" si="3"/>
        <v>112.61</v>
      </c>
      <c r="J37" s="2">
        <v>5218</v>
      </c>
      <c r="K37" s="9">
        <f t="shared" si="0"/>
        <v>587598.98</v>
      </c>
      <c r="L37" s="5"/>
      <c r="N37" s="2">
        <v>5</v>
      </c>
      <c r="O37" s="2">
        <v>2</v>
      </c>
      <c r="P37" s="5">
        <v>1402</v>
      </c>
      <c r="Q37" s="5" t="s">
        <v>47</v>
      </c>
      <c r="R37" s="5" t="s">
        <v>26</v>
      </c>
      <c r="S37" s="2">
        <v>2.9</v>
      </c>
      <c r="T37" s="2">
        <v>73.11</v>
      </c>
      <c r="U37" s="2">
        <v>23.56</v>
      </c>
      <c r="V37" s="2">
        <f t="shared" si="4"/>
        <v>96.67</v>
      </c>
      <c r="W37" s="2">
        <v>5218</v>
      </c>
      <c r="X37" s="9">
        <f t="shared" si="1"/>
        <v>504424.06</v>
      </c>
      <c r="Y37" s="5"/>
      <c r="AA37" s="2">
        <v>5</v>
      </c>
      <c r="AB37" s="2">
        <v>3</v>
      </c>
      <c r="AC37" s="5">
        <v>1402</v>
      </c>
      <c r="AD37" s="5" t="s">
        <v>47</v>
      </c>
      <c r="AE37" s="5" t="s">
        <v>46</v>
      </c>
      <c r="AF37" s="2">
        <v>2.9</v>
      </c>
      <c r="AG37" s="2">
        <v>96.94</v>
      </c>
      <c r="AH37" s="2">
        <v>31.23</v>
      </c>
      <c r="AI37" s="2">
        <f t="shared" si="5"/>
        <v>128.17</v>
      </c>
      <c r="AJ37" s="2">
        <v>5218</v>
      </c>
      <c r="AK37" s="9">
        <f t="shared" si="2"/>
        <v>668791.06</v>
      </c>
      <c r="AL37" s="5"/>
    </row>
    <row r="38" ht="20.1" customHeight="1" spans="1:38">
      <c r="A38" s="2">
        <v>5</v>
      </c>
      <c r="B38" s="2">
        <v>1</v>
      </c>
      <c r="C38" s="5">
        <v>1501</v>
      </c>
      <c r="D38" s="5" t="s">
        <v>47</v>
      </c>
      <c r="E38" s="5" t="s">
        <v>46</v>
      </c>
      <c r="F38" s="2">
        <v>2.9</v>
      </c>
      <c r="G38" s="2">
        <v>96.94</v>
      </c>
      <c r="H38" s="2">
        <v>31.23</v>
      </c>
      <c r="I38" s="2">
        <f t="shared" si="3"/>
        <v>128.17</v>
      </c>
      <c r="J38" s="2">
        <v>5218</v>
      </c>
      <c r="K38" s="9">
        <f t="shared" si="0"/>
        <v>668791.06</v>
      </c>
      <c r="L38" s="5"/>
      <c r="N38" s="2">
        <v>5</v>
      </c>
      <c r="O38" s="2">
        <v>2</v>
      </c>
      <c r="P38" s="5">
        <v>1501</v>
      </c>
      <c r="Q38" s="5" t="s">
        <v>47</v>
      </c>
      <c r="R38" s="5" t="s">
        <v>26</v>
      </c>
      <c r="S38" s="2">
        <v>2.9</v>
      </c>
      <c r="T38" s="2">
        <v>73.11</v>
      </c>
      <c r="U38" s="2">
        <v>23.56</v>
      </c>
      <c r="V38" s="2">
        <f t="shared" si="4"/>
        <v>96.67</v>
      </c>
      <c r="W38" s="2">
        <v>5218</v>
      </c>
      <c r="X38" s="9">
        <f t="shared" si="1"/>
        <v>504424.06</v>
      </c>
      <c r="Y38" s="5"/>
      <c r="AA38" s="2">
        <v>5</v>
      </c>
      <c r="AB38" s="2">
        <v>3</v>
      </c>
      <c r="AC38" s="5">
        <v>1501</v>
      </c>
      <c r="AD38" s="5" t="s">
        <v>47</v>
      </c>
      <c r="AE38" s="5" t="s">
        <v>26</v>
      </c>
      <c r="AF38" s="2">
        <v>2.9</v>
      </c>
      <c r="AG38" s="2">
        <v>85.17</v>
      </c>
      <c r="AH38" s="2">
        <v>27.44</v>
      </c>
      <c r="AI38" s="2">
        <f t="shared" si="5"/>
        <v>112.61</v>
      </c>
      <c r="AJ38" s="2">
        <v>5218</v>
      </c>
      <c r="AK38" s="9">
        <f t="shared" si="2"/>
        <v>587598.98</v>
      </c>
      <c r="AL38" s="5"/>
    </row>
    <row r="39" ht="20.1" customHeight="1" spans="1:38">
      <c r="A39" s="2">
        <v>5</v>
      </c>
      <c r="B39" s="2">
        <v>1</v>
      </c>
      <c r="C39" s="5">
        <v>1502</v>
      </c>
      <c r="D39" s="5" t="s">
        <v>47</v>
      </c>
      <c r="E39" s="5" t="s">
        <v>26</v>
      </c>
      <c r="F39" s="2">
        <v>2.9</v>
      </c>
      <c r="G39" s="5">
        <v>85.17</v>
      </c>
      <c r="H39" s="5">
        <v>27.44</v>
      </c>
      <c r="I39" s="2">
        <f t="shared" si="3"/>
        <v>112.61</v>
      </c>
      <c r="J39" s="2">
        <v>5218</v>
      </c>
      <c r="K39" s="9">
        <f t="shared" si="0"/>
        <v>587598.98</v>
      </c>
      <c r="L39" s="5"/>
      <c r="N39" s="2">
        <v>5</v>
      </c>
      <c r="O39" s="2">
        <v>2</v>
      </c>
      <c r="P39" s="5">
        <v>1502</v>
      </c>
      <c r="Q39" s="5" t="s">
        <v>47</v>
      </c>
      <c r="R39" s="5" t="s">
        <v>26</v>
      </c>
      <c r="S39" s="2">
        <v>2.9</v>
      </c>
      <c r="T39" s="2">
        <v>73.11</v>
      </c>
      <c r="U39" s="2">
        <v>23.56</v>
      </c>
      <c r="V39" s="2">
        <f t="shared" si="4"/>
        <v>96.67</v>
      </c>
      <c r="W39" s="2">
        <v>5218</v>
      </c>
      <c r="X39" s="9">
        <f t="shared" si="1"/>
        <v>504424.06</v>
      </c>
      <c r="Y39" s="5"/>
      <c r="AA39" s="2">
        <v>5</v>
      </c>
      <c r="AB39" s="2">
        <v>3</v>
      </c>
      <c r="AC39" s="5">
        <v>1502</v>
      </c>
      <c r="AD39" s="5" t="s">
        <v>47</v>
      </c>
      <c r="AE39" s="5" t="s">
        <v>46</v>
      </c>
      <c r="AF39" s="2">
        <v>2.9</v>
      </c>
      <c r="AG39" s="2">
        <v>96.94</v>
      </c>
      <c r="AH39" s="2">
        <v>31.23</v>
      </c>
      <c r="AI39" s="2">
        <f t="shared" si="5"/>
        <v>128.17</v>
      </c>
      <c r="AJ39" s="2">
        <v>5218</v>
      </c>
      <c r="AK39" s="9">
        <f t="shared" si="2"/>
        <v>668791.06</v>
      </c>
      <c r="AL39" s="5"/>
    </row>
    <row r="40" ht="20.1" customHeight="1" spans="1:38">
      <c r="A40" s="2">
        <v>5</v>
      </c>
      <c r="B40" s="2">
        <v>1</v>
      </c>
      <c r="C40" s="5">
        <v>1601</v>
      </c>
      <c r="D40" s="5" t="s">
        <v>47</v>
      </c>
      <c r="E40" s="5" t="s">
        <v>46</v>
      </c>
      <c r="F40" s="2">
        <v>2.9</v>
      </c>
      <c r="G40" s="2">
        <v>96.94</v>
      </c>
      <c r="H40" s="2">
        <v>31.23</v>
      </c>
      <c r="I40" s="2">
        <f t="shared" si="3"/>
        <v>128.17</v>
      </c>
      <c r="J40" s="2">
        <v>5218</v>
      </c>
      <c r="K40" s="9">
        <f t="shared" si="0"/>
        <v>668791.06</v>
      </c>
      <c r="L40" s="5"/>
      <c r="N40" s="2">
        <v>5</v>
      </c>
      <c r="O40" s="2">
        <v>2</v>
      </c>
      <c r="P40" s="5">
        <v>1601</v>
      </c>
      <c r="Q40" s="5" t="s">
        <v>47</v>
      </c>
      <c r="R40" s="5" t="s">
        <v>26</v>
      </c>
      <c r="S40" s="2">
        <v>2.9</v>
      </c>
      <c r="T40" s="2">
        <v>73.11</v>
      </c>
      <c r="U40" s="2">
        <v>23.56</v>
      </c>
      <c r="V40" s="2">
        <f t="shared" si="4"/>
        <v>96.67</v>
      </c>
      <c r="W40" s="2">
        <v>5218</v>
      </c>
      <c r="X40" s="9">
        <f t="shared" si="1"/>
        <v>504424.06</v>
      </c>
      <c r="Y40" s="5"/>
      <c r="AA40" s="2">
        <v>5</v>
      </c>
      <c r="AB40" s="2">
        <v>3</v>
      </c>
      <c r="AC40" s="5">
        <v>1601</v>
      </c>
      <c r="AD40" s="5" t="s">
        <v>47</v>
      </c>
      <c r="AE40" s="5" t="s">
        <v>26</v>
      </c>
      <c r="AF40" s="2">
        <v>2.9</v>
      </c>
      <c r="AG40" s="2">
        <v>85.17</v>
      </c>
      <c r="AH40" s="2">
        <v>27.44</v>
      </c>
      <c r="AI40" s="2">
        <f t="shared" si="5"/>
        <v>112.61</v>
      </c>
      <c r="AJ40" s="2">
        <v>5218</v>
      </c>
      <c r="AK40" s="9">
        <f t="shared" si="2"/>
        <v>587598.98</v>
      </c>
      <c r="AL40" s="5"/>
    </row>
    <row r="41" ht="20.1" customHeight="1" spans="1:38">
      <c r="A41" s="2">
        <v>5</v>
      </c>
      <c r="B41" s="2">
        <v>1</v>
      </c>
      <c r="C41" s="5">
        <v>1602</v>
      </c>
      <c r="D41" s="5" t="s">
        <v>47</v>
      </c>
      <c r="E41" s="5" t="s">
        <v>26</v>
      </c>
      <c r="F41" s="2">
        <v>2.9</v>
      </c>
      <c r="G41" s="5">
        <v>85.17</v>
      </c>
      <c r="H41" s="5">
        <v>27.44</v>
      </c>
      <c r="I41" s="2">
        <f t="shared" si="3"/>
        <v>112.61</v>
      </c>
      <c r="J41" s="2">
        <v>5218</v>
      </c>
      <c r="K41" s="9">
        <f t="shared" si="0"/>
        <v>587598.98</v>
      </c>
      <c r="L41" s="5"/>
      <c r="N41" s="2">
        <v>5</v>
      </c>
      <c r="O41" s="2">
        <v>2</v>
      </c>
      <c r="P41" s="5">
        <v>1602</v>
      </c>
      <c r="Q41" s="5" t="s">
        <v>47</v>
      </c>
      <c r="R41" s="5" t="s">
        <v>26</v>
      </c>
      <c r="S41" s="2">
        <v>2.9</v>
      </c>
      <c r="T41" s="2">
        <v>73.11</v>
      </c>
      <c r="U41" s="2">
        <v>23.56</v>
      </c>
      <c r="V41" s="2">
        <f t="shared" si="4"/>
        <v>96.67</v>
      </c>
      <c r="W41" s="2">
        <v>5218</v>
      </c>
      <c r="X41" s="9">
        <f t="shared" si="1"/>
        <v>504424.06</v>
      </c>
      <c r="Y41" s="5"/>
      <c r="AA41" s="2">
        <v>5</v>
      </c>
      <c r="AB41" s="2">
        <v>3</v>
      </c>
      <c r="AC41" s="5">
        <v>1602</v>
      </c>
      <c r="AD41" s="5" t="s">
        <v>47</v>
      </c>
      <c r="AE41" s="5" t="s">
        <v>46</v>
      </c>
      <c r="AF41" s="2">
        <v>2.9</v>
      </c>
      <c r="AG41" s="2">
        <v>96.94</v>
      </c>
      <c r="AH41" s="2">
        <v>31.23</v>
      </c>
      <c r="AI41" s="2">
        <f t="shared" si="5"/>
        <v>128.17</v>
      </c>
      <c r="AJ41" s="2">
        <v>5218</v>
      </c>
      <c r="AK41" s="9">
        <f t="shared" si="2"/>
        <v>668791.06</v>
      </c>
      <c r="AL41" s="5"/>
    </row>
    <row r="42" ht="20.1" customHeight="1" spans="1:38">
      <c r="A42" s="2">
        <v>5</v>
      </c>
      <c r="B42" s="2">
        <v>1</v>
      </c>
      <c r="C42" s="5">
        <v>1701</v>
      </c>
      <c r="D42" s="5" t="s">
        <v>47</v>
      </c>
      <c r="E42" s="5" t="s">
        <v>46</v>
      </c>
      <c r="F42" s="2">
        <v>2.9</v>
      </c>
      <c r="G42" s="2">
        <v>96.94</v>
      </c>
      <c r="H42" s="2">
        <v>31.23</v>
      </c>
      <c r="I42" s="2">
        <f t="shared" si="3"/>
        <v>128.17</v>
      </c>
      <c r="J42" s="2">
        <v>5218</v>
      </c>
      <c r="K42" s="9">
        <f t="shared" si="0"/>
        <v>668791.06</v>
      </c>
      <c r="L42" s="5"/>
      <c r="N42" s="2">
        <v>5</v>
      </c>
      <c r="O42" s="2">
        <v>2</v>
      </c>
      <c r="P42" s="5">
        <v>1701</v>
      </c>
      <c r="Q42" s="5" t="s">
        <v>47</v>
      </c>
      <c r="R42" s="5" t="s">
        <v>26</v>
      </c>
      <c r="S42" s="2">
        <v>2.9</v>
      </c>
      <c r="T42" s="2">
        <v>73.11</v>
      </c>
      <c r="U42" s="2">
        <v>23.56</v>
      </c>
      <c r="V42" s="2">
        <f t="shared" si="4"/>
        <v>96.67</v>
      </c>
      <c r="W42" s="2">
        <v>5218</v>
      </c>
      <c r="X42" s="9">
        <f t="shared" si="1"/>
        <v>504424.06</v>
      </c>
      <c r="Y42" s="5"/>
      <c r="AA42" s="2">
        <v>5</v>
      </c>
      <c r="AB42" s="2">
        <v>3</v>
      </c>
      <c r="AC42" s="5">
        <v>1701</v>
      </c>
      <c r="AD42" s="5" t="s">
        <v>47</v>
      </c>
      <c r="AE42" s="5" t="s">
        <v>26</v>
      </c>
      <c r="AF42" s="2">
        <v>2.9</v>
      </c>
      <c r="AG42" s="2">
        <v>85.17</v>
      </c>
      <c r="AH42" s="2">
        <v>27.44</v>
      </c>
      <c r="AI42" s="2">
        <f t="shared" si="5"/>
        <v>112.61</v>
      </c>
      <c r="AJ42" s="2">
        <v>5218</v>
      </c>
      <c r="AK42" s="9">
        <f t="shared" si="2"/>
        <v>587598.98</v>
      </c>
      <c r="AL42" s="5"/>
    </row>
    <row r="43" ht="20.1" customHeight="1" spans="1:38">
      <c r="A43" s="2">
        <v>5</v>
      </c>
      <c r="B43" s="2">
        <v>1</v>
      </c>
      <c r="C43" s="5">
        <v>1702</v>
      </c>
      <c r="D43" s="5" t="s">
        <v>47</v>
      </c>
      <c r="E43" s="5" t="s">
        <v>26</v>
      </c>
      <c r="F43" s="2">
        <v>2.9</v>
      </c>
      <c r="G43" s="5">
        <v>85.17</v>
      </c>
      <c r="H43" s="5">
        <v>27.44</v>
      </c>
      <c r="I43" s="2">
        <f t="shared" si="3"/>
        <v>112.61</v>
      </c>
      <c r="J43" s="2">
        <v>5218</v>
      </c>
      <c r="K43" s="9">
        <f t="shared" si="0"/>
        <v>587598.98</v>
      </c>
      <c r="L43" s="5"/>
      <c r="N43" s="2">
        <v>5</v>
      </c>
      <c r="O43" s="2">
        <v>2</v>
      </c>
      <c r="P43" s="5">
        <v>1702</v>
      </c>
      <c r="Q43" s="5" t="s">
        <v>47</v>
      </c>
      <c r="R43" s="5" t="s">
        <v>26</v>
      </c>
      <c r="S43" s="2">
        <v>2.9</v>
      </c>
      <c r="T43" s="2">
        <v>73.11</v>
      </c>
      <c r="U43" s="2">
        <v>23.56</v>
      </c>
      <c r="V43" s="2">
        <f t="shared" si="4"/>
        <v>96.67</v>
      </c>
      <c r="W43" s="2">
        <v>5218</v>
      </c>
      <c r="X43" s="9">
        <f t="shared" si="1"/>
        <v>504424.06</v>
      </c>
      <c r="Y43" s="5"/>
      <c r="AA43" s="2">
        <v>5</v>
      </c>
      <c r="AB43" s="2">
        <v>3</v>
      </c>
      <c r="AC43" s="5">
        <v>1702</v>
      </c>
      <c r="AD43" s="5" t="s">
        <v>47</v>
      </c>
      <c r="AE43" s="5" t="s">
        <v>46</v>
      </c>
      <c r="AF43" s="2">
        <v>2.9</v>
      </c>
      <c r="AG43" s="2">
        <v>96.94</v>
      </c>
      <c r="AH43" s="2">
        <v>31.23</v>
      </c>
      <c r="AI43" s="2">
        <f t="shared" si="5"/>
        <v>128.17</v>
      </c>
      <c r="AJ43" s="2">
        <v>5218</v>
      </c>
      <c r="AK43" s="9">
        <f t="shared" si="2"/>
        <v>668791.06</v>
      </c>
      <c r="AL43" s="5"/>
    </row>
    <row r="44" ht="20.1" customHeight="1" spans="1:38">
      <c r="A44" s="2">
        <v>5</v>
      </c>
      <c r="B44" s="2">
        <v>1</v>
      </c>
      <c r="C44" s="5">
        <v>1801</v>
      </c>
      <c r="D44" s="5" t="s">
        <v>47</v>
      </c>
      <c r="E44" s="5" t="s">
        <v>46</v>
      </c>
      <c r="F44" s="2">
        <v>2.9</v>
      </c>
      <c r="G44" s="2">
        <v>96.94</v>
      </c>
      <c r="H44" s="2">
        <v>31.23</v>
      </c>
      <c r="I44" s="2">
        <f t="shared" si="3"/>
        <v>128.17</v>
      </c>
      <c r="J44" s="2">
        <v>5200</v>
      </c>
      <c r="K44" s="9">
        <f t="shared" si="0"/>
        <v>666484</v>
      </c>
      <c r="L44" s="5"/>
      <c r="N44" s="2">
        <v>5</v>
      </c>
      <c r="O44" s="2">
        <v>2</v>
      </c>
      <c r="P44" s="5">
        <v>1801</v>
      </c>
      <c r="Q44" s="5" t="s">
        <v>47</v>
      </c>
      <c r="R44" s="5" t="s">
        <v>26</v>
      </c>
      <c r="S44" s="2">
        <v>2.9</v>
      </c>
      <c r="T44" s="2">
        <v>73.11</v>
      </c>
      <c r="U44" s="2">
        <v>23.56</v>
      </c>
      <c r="V44" s="2">
        <f t="shared" si="4"/>
        <v>96.67</v>
      </c>
      <c r="W44" s="2">
        <v>5200</v>
      </c>
      <c r="X44" s="9">
        <f t="shared" si="1"/>
        <v>502684</v>
      </c>
      <c r="Y44" s="5"/>
      <c r="AA44" s="2">
        <v>5</v>
      </c>
      <c r="AB44" s="2">
        <v>3</v>
      </c>
      <c r="AC44" s="5">
        <v>1801</v>
      </c>
      <c r="AD44" s="5" t="s">
        <v>47</v>
      </c>
      <c r="AE44" s="5" t="s">
        <v>26</v>
      </c>
      <c r="AF44" s="2">
        <v>2.9</v>
      </c>
      <c r="AG44" s="2">
        <v>85.17</v>
      </c>
      <c r="AH44" s="2">
        <v>27.44</v>
      </c>
      <c r="AI44" s="2">
        <f t="shared" si="5"/>
        <v>112.61</v>
      </c>
      <c r="AJ44" s="2">
        <v>5200</v>
      </c>
      <c r="AK44" s="9">
        <f t="shared" si="2"/>
        <v>585572</v>
      </c>
      <c r="AL44" s="5"/>
    </row>
    <row r="45" ht="20.1" customHeight="1" spans="1:38">
      <c r="A45" s="2">
        <v>5</v>
      </c>
      <c r="B45" s="2">
        <v>1</v>
      </c>
      <c r="C45" s="5">
        <v>1802</v>
      </c>
      <c r="D45" s="5" t="s">
        <v>47</v>
      </c>
      <c r="E45" s="5" t="s">
        <v>26</v>
      </c>
      <c r="F45" s="2">
        <v>2.9</v>
      </c>
      <c r="G45" s="5">
        <v>85.17</v>
      </c>
      <c r="H45" s="5">
        <v>27.44</v>
      </c>
      <c r="I45" s="2">
        <f t="shared" si="3"/>
        <v>112.61</v>
      </c>
      <c r="J45" s="2">
        <v>5200</v>
      </c>
      <c r="K45" s="9">
        <f t="shared" si="0"/>
        <v>585572</v>
      </c>
      <c r="L45" s="5"/>
      <c r="N45" s="2">
        <v>5</v>
      </c>
      <c r="O45" s="2">
        <v>2</v>
      </c>
      <c r="P45" s="5">
        <v>1802</v>
      </c>
      <c r="Q45" s="5" t="s">
        <v>47</v>
      </c>
      <c r="R45" s="5" t="s">
        <v>26</v>
      </c>
      <c r="S45" s="2">
        <v>2.9</v>
      </c>
      <c r="T45" s="2">
        <v>73.11</v>
      </c>
      <c r="U45" s="2">
        <v>23.56</v>
      </c>
      <c r="V45" s="2">
        <f t="shared" si="4"/>
        <v>96.67</v>
      </c>
      <c r="W45" s="2">
        <v>5200</v>
      </c>
      <c r="X45" s="9">
        <f t="shared" si="1"/>
        <v>502684</v>
      </c>
      <c r="Y45" s="5"/>
      <c r="AA45" s="2">
        <v>5</v>
      </c>
      <c r="AB45" s="2">
        <v>3</v>
      </c>
      <c r="AC45" s="5">
        <v>1802</v>
      </c>
      <c r="AD45" s="5" t="s">
        <v>47</v>
      </c>
      <c r="AE45" s="5" t="s">
        <v>46</v>
      </c>
      <c r="AF45" s="2">
        <v>2.9</v>
      </c>
      <c r="AG45" s="2">
        <v>96.94</v>
      </c>
      <c r="AH45" s="2">
        <v>31.23</v>
      </c>
      <c r="AI45" s="2">
        <f t="shared" si="5"/>
        <v>128.17</v>
      </c>
      <c r="AJ45" s="2">
        <v>5200</v>
      </c>
      <c r="AK45" s="9">
        <f t="shared" si="2"/>
        <v>666484</v>
      </c>
      <c r="AL45" s="5"/>
    </row>
    <row r="46" ht="20.1" customHeight="1" spans="1:38">
      <c r="A46" s="2">
        <v>5</v>
      </c>
      <c r="B46" s="2">
        <v>1</v>
      </c>
      <c r="C46" s="5">
        <v>1901</v>
      </c>
      <c r="D46" s="5" t="s">
        <v>47</v>
      </c>
      <c r="E46" s="5" t="s">
        <v>46</v>
      </c>
      <c r="F46" s="2">
        <v>2.9</v>
      </c>
      <c r="G46" s="2">
        <v>96.94</v>
      </c>
      <c r="H46" s="2">
        <v>31.23</v>
      </c>
      <c r="I46" s="2">
        <f t="shared" si="3"/>
        <v>128.17</v>
      </c>
      <c r="J46" s="2">
        <v>5200</v>
      </c>
      <c r="K46" s="9">
        <f t="shared" si="0"/>
        <v>666484</v>
      </c>
      <c r="L46" s="5"/>
      <c r="N46" s="2">
        <v>5</v>
      </c>
      <c r="O46" s="2">
        <v>2</v>
      </c>
      <c r="P46" s="5">
        <v>1901</v>
      </c>
      <c r="Q46" s="5" t="s">
        <v>47</v>
      </c>
      <c r="R46" s="5" t="s">
        <v>26</v>
      </c>
      <c r="S46" s="2">
        <v>2.9</v>
      </c>
      <c r="T46" s="2">
        <v>73.11</v>
      </c>
      <c r="U46" s="2">
        <v>23.56</v>
      </c>
      <c r="V46" s="2">
        <f t="shared" si="4"/>
        <v>96.67</v>
      </c>
      <c r="W46" s="2">
        <v>5200</v>
      </c>
      <c r="X46" s="9">
        <f t="shared" si="1"/>
        <v>502684</v>
      </c>
      <c r="Y46" s="5"/>
      <c r="AA46" s="2">
        <v>5</v>
      </c>
      <c r="AB46" s="2">
        <v>3</v>
      </c>
      <c r="AC46" s="5">
        <v>1901</v>
      </c>
      <c r="AD46" s="5" t="s">
        <v>47</v>
      </c>
      <c r="AE46" s="5" t="s">
        <v>26</v>
      </c>
      <c r="AF46" s="2">
        <v>2.9</v>
      </c>
      <c r="AG46" s="2">
        <v>85.17</v>
      </c>
      <c r="AH46" s="2">
        <v>27.44</v>
      </c>
      <c r="AI46" s="2">
        <f t="shared" si="5"/>
        <v>112.61</v>
      </c>
      <c r="AJ46" s="2">
        <v>5200</v>
      </c>
      <c r="AK46" s="9">
        <f t="shared" si="2"/>
        <v>585572</v>
      </c>
      <c r="AL46" s="5"/>
    </row>
    <row r="47" ht="20" customHeight="1" spans="1:38">
      <c r="A47" s="2">
        <v>5</v>
      </c>
      <c r="B47" s="2">
        <v>1</v>
      </c>
      <c r="C47" s="5">
        <v>1902</v>
      </c>
      <c r="D47" s="5" t="s">
        <v>47</v>
      </c>
      <c r="E47" s="5" t="s">
        <v>26</v>
      </c>
      <c r="F47" s="2">
        <v>2.9</v>
      </c>
      <c r="G47" s="5">
        <v>85.17</v>
      </c>
      <c r="H47" s="5">
        <v>27.44</v>
      </c>
      <c r="I47" s="2">
        <f t="shared" si="3"/>
        <v>112.61</v>
      </c>
      <c r="J47" s="2">
        <v>5200</v>
      </c>
      <c r="K47" s="9">
        <f t="shared" si="0"/>
        <v>585572</v>
      </c>
      <c r="L47" s="5"/>
      <c r="N47" s="2">
        <v>5</v>
      </c>
      <c r="O47" s="2">
        <v>2</v>
      </c>
      <c r="P47" s="5">
        <v>1902</v>
      </c>
      <c r="Q47" s="5" t="s">
        <v>47</v>
      </c>
      <c r="R47" s="5" t="s">
        <v>26</v>
      </c>
      <c r="S47" s="2">
        <v>2.9</v>
      </c>
      <c r="T47" s="2">
        <v>73.11</v>
      </c>
      <c r="U47" s="2">
        <v>23.56</v>
      </c>
      <c r="V47" s="2">
        <f t="shared" si="4"/>
        <v>96.67</v>
      </c>
      <c r="W47" s="2">
        <v>5200</v>
      </c>
      <c r="X47" s="9">
        <f t="shared" si="1"/>
        <v>502684</v>
      </c>
      <c r="Y47" s="5"/>
      <c r="AA47" s="2">
        <v>5</v>
      </c>
      <c r="AB47" s="2">
        <v>3</v>
      </c>
      <c r="AC47" s="5">
        <v>1902</v>
      </c>
      <c r="AD47" s="5" t="s">
        <v>47</v>
      </c>
      <c r="AE47" s="5" t="s">
        <v>46</v>
      </c>
      <c r="AF47" s="2">
        <v>2.9</v>
      </c>
      <c r="AG47" s="2">
        <v>96.94</v>
      </c>
      <c r="AH47" s="2">
        <v>31.23</v>
      </c>
      <c r="AI47" s="2">
        <f t="shared" si="5"/>
        <v>128.17</v>
      </c>
      <c r="AJ47" s="2">
        <v>5200</v>
      </c>
      <c r="AK47" s="9">
        <f t="shared" si="2"/>
        <v>666484</v>
      </c>
      <c r="AL47" s="5"/>
    </row>
    <row r="48" ht="20" customHeight="1" spans="1:38">
      <c r="A48" s="2">
        <v>5</v>
      </c>
      <c r="B48" s="2">
        <v>1</v>
      </c>
      <c r="C48" s="5">
        <v>2001</v>
      </c>
      <c r="D48" s="5" t="s">
        <v>47</v>
      </c>
      <c r="E48" s="5" t="s">
        <v>46</v>
      </c>
      <c r="F48" s="2">
        <v>2.9</v>
      </c>
      <c r="G48" s="2">
        <v>96.94</v>
      </c>
      <c r="H48" s="2">
        <v>31.23</v>
      </c>
      <c r="I48" s="2">
        <f t="shared" si="3"/>
        <v>128.17</v>
      </c>
      <c r="J48" s="2">
        <v>5200</v>
      </c>
      <c r="K48" s="9">
        <f t="shared" si="0"/>
        <v>666484</v>
      </c>
      <c r="L48" s="5"/>
      <c r="N48" s="2">
        <v>5</v>
      </c>
      <c r="O48" s="2">
        <v>2</v>
      </c>
      <c r="P48" s="5">
        <v>2001</v>
      </c>
      <c r="Q48" s="5" t="s">
        <v>47</v>
      </c>
      <c r="R48" s="5" t="s">
        <v>26</v>
      </c>
      <c r="S48" s="2">
        <v>2.9</v>
      </c>
      <c r="T48" s="2">
        <v>73.11</v>
      </c>
      <c r="U48" s="2">
        <v>23.56</v>
      </c>
      <c r="V48" s="2">
        <f t="shared" si="4"/>
        <v>96.67</v>
      </c>
      <c r="W48" s="2">
        <v>5200</v>
      </c>
      <c r="X48" s="9">
        <f t="shared" si="1"/>
        <v>502684</v>
      </c>
      <c r="Y48" s="5"/>
      <c r="AA48" s="2">
        <v>5</v>
      </c>
      <c r="AB48" s="2">
        <v>3</v>
      </c>
      <c r="AC48" s="5">
        <v>2001</v>
      </c>
      <c r="AD48" s="5" t="s">
        <v>47</v>
      </c>
      <c r="AE48" s="5" t="s">
        <v>26</v>
      </c>
      <c r="AF48" s="2">
        <v>2.9</v>
      </c>
      <c r="AG48" s="2">
        <v>85.17</v>
      </c>
      <c r="AH48" s="2">
        <v>27.44</v>
      </c>
      <c r="AI48" s="2">
        <f t="shared" si="5"/>
        <v>112.61</v>
      </c>
      <c r="AJ48" s="2">
        <v>5200</v>
      </c>
      <c r="AK48" s="9">
        <f t="shared" si="2"/>
        <v>585572</v>
      </c>
      <c r="AL48" s="5"/>
    </row>
    <row r="49" ht="20" customHeight="1" spans="1:38">
      <c r="A49" s="2">
        <v>5</v>
      </c>
      <c r="B49" s="2">
        <v>1</v>
      </c>
      <c r="C49" s="5">
        <v>2002</v>
      </c>
      <c r="D49" s="5" t="s">
        <v>47</v>
      </c>
      <c r="E49" s="5" t="s">
        <v>26</v>
      </c>
      <c r="F49" s="2">
        <v>2.9</v>
      </c>
      <c r="G49" s="5">
        <v>85.17</v>
      </c>
      <c r="H49" s="5">
        <v>27.44</v>
      </c>
      <c r="I49" s="2">
        <f t="shared" si="3"/>
        <v>112.61</v>
      </c>
      <c r="J49" s="2">
        <v>5200</v>
      </c>
      <c r="K49" s="9">
        <f t="shared" si="0"/>
        <v>585572</v>
      </c>
      <c r="L49" s="5"/>
      <c r="N49" s="2">
        <v>5</v>
      </c>
      <c r="O49" s="2">
        <v>2</v>
      </c>
      <c r="P49" s="5">
        <v>2002</v>
      </c>
      <c r="Q49" s="5" t="s">
        <v>47</v>
      </c>
      <c r="R49" s="5" t="s">
        <v>26</v>
      </c>
      <c r="S49" s="2">
        <v>2.9</v>
      </c>
      <c r="T49" s="2">
        <v>73.11</v>
      </c>
      <c r="U49" s="2">
        <v>23.56</v>
      </c>
      <c r="V49" s="2">
        <f t="shared" si="4"/>
        <v>96.67</v>
      </c>
      <c r="W49" s="2">
        <v>5200</v>
      </c>
      <c r="X49" s="9">
        <f t="shared" si="1"/>
        <v>502684</v>
      </c>
      <c r="Y49" s="5"/>
      <c r="AA49" s="2">
        <v>5</v>
      </c>
      <c r="AB49" s="2">
        <v>3</v>
      </c>
      <c r="AC49" s="5">
        <v>2002</v>
      </c>
      <c r="AD49" s="5" t="s">
        <v>48</v>
      </c>
      <c r="AE49" s="5" t="s">
        <v>46</v>
      </c>
      <c r="AF49" s="2">
        <v>2.9</v>
      </c>
      <c r="AG49" s="2">
        <v>96.94</v>
      </c>
      <c r="AH49" s="2">
        <v>31.23</v>
      </c>
      <c r="AI49" s="2">
        <f t="shared" si="5"/>
        <v>128.17</v>
      </c>
      <c r="AJ49" s="2">
        <v>5200</v>
      </c>
      <c r="AK49" s="9">
        <f t="shared" si="2"/>
        <v>666484</v>
      </c>
      <c r="AL49" s="5"/>
    </row>
    <row r="50" ht="20" customHeight="1" spans="1:38">
      <c r="A50" s="2" t="s">
        <v>29</v>
      </c>
      <c r="B50" s="5"/>
      <c r="C50" s="5"/>
      <c r="D50" s="6"/>
      <c r="E50" s="5"/>
      <c r="F50" s="2"/>
      <c r="G50" s="5"/>
      <c r="H50" s="5"/>
      <c r="I50" s="2">
        <f>SUM(I10:I49)</f>
        <v>4815.6</v>
      </c>
      <c r="J50" s="10">
        <f>SUM(K50/I50)</f>
        <v>5215.3</v>
      </c>
      <c r="K50" s="9">
        <f>SUM(K10:K49)</f>
        <v>25114798.68</v>
      </c>
      <c r="L50" s="5"/>
      <c r="N50" s="2" t="s">
        <v>29</v>
      </c>
      <c r="O50" s="5"/>
      <c r="P50" s="5"/>
      <c r="Q50" s="6"/>
      <c r="R50" s="5"/>
      <c r="S50" s="2"/>
      <c r="T50" s="5"/>
      <c r="U50" s="5"/>
      <c r="V50" s="2">
        <f>SUM(V10:V49)</f>
        <v>3866.8</v>
      </c>
      <c r="W50" s="10">
        <f>SUM(X50/V50)</f>
        <v>5215.3</v>
      </c>
      <c r="X50" s="9">
        <f>SUM(X10:X49)</f>
        <v>20166522.04</v>
      </c>
      <c r="Y50" s="5"/>
      <c r="AA50" s="2" t="s">
        <v>29</v>
      </c>
      <c r="AB50" s="5"/>
      <c r="AC50" s="5"/>
      <c r="AD50" s="6"/>
      <c r="AE50" s="5"/>
      <c r="AF50" s="2"/>
      <c r="AG50" s="5"/>
      <c r="AH50" s="5"/>
      <c r="AI50" s="2">
        <f>SUM(AI10:AI49)</f>
        <v>4815.6</v>
      </c>
      <c r="AJ50" s="10">
        <f>SUM(AK50/AI50)</f>
        <v>5215.3</v>
      </c>
      <c r="AK50" s="9">
        <f>SUM(AK10:AK49)</f>
        <v>25114798.68</v>
      </c>
      <c r="AL50" s="5"/>
    </row>
    <row r="51" ht="23" customHeight="1" spans="1:25">
      <c r="A51" s="7" t="s">
        <v>30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N51" s="7" t="s">
        <v>30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ht="46" customHeight="1" spans="1:25">
      <c r="A52" s="8" t="s">
        <v>31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N52" s="8" t="s">
        <v>31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</sheetData>
  <mergeCells count="73">
    <mergeCell ref="A1:L1"/>
    <mergeCell ref="N1:Y1"/>
    <mergeCell ref="AA1:AL1"/>
    <mergeCell ref="I3:J3"/>
    <mergeCell ref="V3:W3"/>
    <mergeCell ref="AI3:AJ3"/>
    <mergeCell ref="I4:J4"/>
    <mergeCell ref="V4:W4"/>
    <mergeCell ref="AI4:AJ4"/>
    <mergeCell ref="I5:J5"/>
    <mergeCell ref="V5:W5"/>
    <mergeCell ref="AI5:AJ5"/>
    <mergeCell ref="I6:J6"/>
    <mergeCell ref="V6:W6"/>
    <mergeCell ref="AI6:AJ6"/>
    <mergeCell ref="A7:E7"/>
    <mergeCell ref="F7:L7"/>
    <mergeCell ref="N7:R7"/>
    <mergeCell ref="S7:Y7"/>
    <mergeCell ref="AA7:AE7"/>
    <mergeCell ref="AF7:AL7"/>
    <mergeCell ref="A51:L51"/>
    <mergeCell ref="N51:Y51"/>
    <mergeCell ref="A52:L52"/>
    <mergeCell ref="N52:Y52"/>
    <mergeCell ref="A8:A9"/>
    <mergeCell ref="B8:B9"/>
    <mergeCell ref="C8:C9"/>
    <mergeCell ref="D8:D9"/>
    <mergeCell ref="E8:E9"/>
    <mergeCell ref="F8:F9"/>
    <mergeCell ref="I8:I9"/>
    <mergeCell ref="J8:J9"/>
    <mergeCell ref="K8:K9"/>
    <mergeCell ref="L8:L9"/>
    <mergeCell ref="N8:N9"/>
    <mergeCell ref="O8:O9"/>
    <mergeCell ref="P8:P9"/>
    <mergeCell ref="Q8:Q9"/>
    <mergeCell ref="R8:R9"/>
    <mergeCell ref="S8:S9"/>
    <mergeCell ref="V8:V9"/>
    <mergeCell ref="W8:W9"/>
    <mergeCell ref="X8:X9"/>
    <mergeCell ref="Y8:Y9"/>
    <mergeCell ref="AA8:AA9"/>
    <mergeCell ref="AB8:AB9"/>
    <mergeCell ref="AC8:AC9"/>
    <mergeCell ref="AD8:AD9"/>
    <mergeCell ref="AE8:AE9"/>
    <mergeCell ref="AF8:AF9"/>
    <mergeCell ref="AI8:AI9"/>
    <mergeCell ref="AJ8:AJ9"/>
    <mergeCell ref="AK8:AK9"/>
    <mergeCell ref="AL8:AL9"/>
    <mergeCell ref="A3:E4"/>
    <mergeCell ref="F3:H4"/>
    <mergeCell ref="K3:L4"/>
    <mergeCell ref="AK3:AL4"/>
    <mergeCell ref="N3:R4"/>
    <mergeCell ref="S3:U4"/>
    <mergeCell ref="X3:Y4"/>
    <mergeCell ref="AA3:AE4"/>
    <mergeCell ref="AF3:AH4"/>
    <mergeCell ref="A5:E6"/>
    <mergeCell ref="F5:H6"/>
    <mergeCell ref="K5:L6"/>
    <mergeCell ref="AK5:AL6"/>
    <mergeCell ref="N5:R6"/>
    <mergeCell ref="S5:U6"/>
    <mergeCell ref="X5:Y6"/>
    <mergeCell ref="AA5:AE6"/>
    <mergeCell ref="AF5:AH6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2"/>
  <sheetViews>
    <sheetView topLeftCell="C34" workbookViewId="0">
      <selection activeCell="W50" sqref="W50"/>
    </sheetView>
  </sheetViews>
  <sheetFormatPr defaultColWidth="9" defaultRowHeight="13.5"/>
  <cols>
    <col min="1" max="1" width="5.5" customWidth="1"/>
    <col min="2" max="2" width="6.625" customWidth="1"/>
    <col min="3" max="3" width="8" customWidth="1"/>
    <col min="4" max="4" width="11.75" customWidth="1"/>
    <col min="5" max="5" width="12.875" customWidth="1"/>
    <col min="6" max="6" width="6.875" customWidth="1"/>
    <col min="7" max="8" width="10.625" customWidth="1"/>
    <col min="9" max="10" width="11.125" customWidth="1"/>
    <col min="11" max="11" width="11.5"/>
    <col min="12" max="12" width="11.625" customWidth="1"/>
    <col min="14" max="14" width="4.625" customWidth="1"/>
    <col min="15" max="15" width="6.625" customWidth="1"/>
    <col min="17" max="17" width="12.5" customWidth="1"/>
    <col min="18" max="18" width="12.875" customWidth="1"/>
    <col min="19" max="19" width="6.25" customWidth="1"/>
    <col min="20" max="21" width="11.5" customWidth="1"/>
    <col min="22" max="22" width="11.875" customWidth="1"/>
    <col min="23" max="23" width="10.375" customWidth="1"/>
    <col min="24" max="24" width="10.375"/>
  </cols>
  <sheetData>
    <row r="1" ht="24.75" customHeight="1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1" t="s">
        <v>0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3" ht="21.95" customHeight="1" spans="1:25">
      <c r="A3" s="2" t="s">
        <v>1</v>
      </c>
      <c r="B3" s="2"/>
      <c r="C3" s="2"/>
      <c r="D3" s="2"/>
      <c r="E3" s="2"/>
      <c r="F3" s="2" t="s">
        <v>2</v>
      </c>
      <c r="G3" s="2"/>
      <c r="H3" s="2"/>
      <c r="I3" s="2" t="s">
        <v>3</v>
      </c>
      <c r="J3" s="2"/>
      <c r="K3" s="2" t="s">
        <v>4</v>
      </c>
      <c r="L3" s="2"/>
      <c r="N3" s="2" t="s">
        <v>1</v>
      </c>
      <c r="O3" s="2"/>
      <c r="P3" s="2"/>
      <c r="Q3" s="2"/>
      <c r="R3" s="2"/>
      <c r="S3" s="2" t="s">
        <v>2</v>
      </c>
      <c r="T3" s="2"/>
      <c r="U3" s="2"/>
      <c r="V3" s="2" t="s">
        <v>3</v>
      </c>
      <c r="W3" s="2"/>
      <c r="X3" s="2" t="s">
        <v>4</v>
      </c>
      <c r="Y3" s="2"/>
    </row>
    <row r="4" ht="21.95" customHeight="1" spans="1:25">
      <c r="A4" s="2"/>
      <c r="B4" s="2"/>
      <c r="C4" s="2"/>
      <c r="D4" s="2"/>
      <c r="E4" s="2"/>
      <c r="F4" s="2"/>
      <c r="G4" s="2"/>
      <c r="H4" s="2"/>
      <c r="I4" s="2" t="s">
        <v>5</v>
      </c>
      <c r="J4" s="2"/>
      <c r="K4" s="2"/>
      <c r="L4" s="2"/>
      <c r="N4" s="2"/>
      <c r="O4" s="2"/>
      <c r="P4" s="2"/>
      <c r="Q4" s="2"/>
      <c r="R4" s="2"/>
      <c r="S4" s="2"/>
      <c r="T4" s="2"/>
      <c r="U4" s="2"/>
      <c r="V4" s="2" t="s">
        <v>5</v>
      </c>
      <c r="W4" s="2"/>
      <c r="X4" s="2"/>
      <c r="Y4" s="2"/>
    </row>
    <row r="5" ht="21.95" customHeight="1" spans="1:25">
      <c r="A5" s="2" t="s">
        <v>6</v>
      </c>
      <c r="B5" s="2"/>
      <c r="C5" s="2"/>
      <c r="D5" s="2"/>
      <c r="E5" s="2"/>
      <c r="F5" s="2" t="s">
        <v>49</v>
      </c>
      <c r="G5" s="2"/>
      <c r="H5" s="2"/>
      <c r="I5" s="2" t="s">
        <v>8</v>
      </c>
      <c r="J5" s="2"/>
      <c r="K5" s="2">
        <v>9432.8</v>
      </c>
      <c r="L5" s="2"/>
      <c r="N5" s="2" t="s">
        <v>6</v>
      </c>
      <c r="O5" s="2"/>
      <c r="P5" s="2"/>
      <c r="Q5" s="2"/>
      <c r="R5" s="2"/>
      <c r="S5" s="2" t="s">
        <v>49</v>
      </c>
      <c r="T5" s="2"/>
      <c r="U5" s="2"/>
      <c r="V5" s="2" t="s">
        <v>8</v>
      </c>
      <c r="W5" s="2"/>
      <c r="X5" s="2">
        <v>9432.8</v>
      </c>
      <c r="Y5" s="2"/>
    </row>
    <row r="6" ht="21.95" customHeight="1" spans="1:25">
      <c r="A6" s="2"/>
      <c r="B6" s="2"/>
      <c r="C6" s="2"/>
      <c r="D6" s="2"/>
      <c r="E6" s="2"/>
      <c r="F6" s="2"/>
      <c r="G6" s="2"/>
      <c r="H6" s="2"/>
      <c r="I6" s="2" t="s">
        <v>9</v>
      </c>
      <c r="J6" s="2"/>
      <c r="K6" s="2"/>
      <c r="L6" s="2"/>
      <c r="N6" s="2"/>
      <c r="O6" s="2"/>
      <c r="P6" s="2"/>
      <c r="Q6" s="2"/>
      <c r="R6" s="2"/>
      <c r="S6" s="2"/>
      <c r="T6" s="2"/>
      <c r="U6" s="2"/>
      <c r="V6" s="2" t="s">
        <v>9</v>
      </c>
      <c r="W6" s="2"/>
      <c r="X6" s="2"/>
      <c r="Y6" s="2"/>
    </row>
    <row r="7" ht="21.95" customHeight="1" spans="1:25">
      <c r="A7" s="2" t="s">
        <v>10</v>
      </c>
      <c r="B7" s="2"/>
      <c r="C7" s="2"/>
      <c r="D7" s="2"/>
      <c r="E7" s="2"/>
      <c r="F7" s="2" t="s">
        <v>11</v>
      </c>
      <c r="G7" s="2"/>
      <c r="H7" s="2"/>
      <c r="I7" s="2"/>
      <c r="J7" s="2"/>
      <c r="K7" s="2"/>
      <c r="L7" s="2"/>
      <c r="N7" s="2" t="s">
        <v>10</v>
      </c>
      <c r="O7" s="2"/>
      <c r="P7" s="2"/>
      <c r="Q7" s="2"/>
      <c r="R7" s="2"/>
      <c r="S7" s="2" t="s">
        <v>11</v>
      </c>
      <c r="T7" s="2"/>
      <c r="U7" s="2"/>
      <c r="V7" s="2"/>
      <c r="W7" s="2"/>
      <c r="X7" s="2"/>
      <c r="Y7" s="2"/>
    </row>
    <row r="8" ht="21.95" customHeight="1" spans="1:25">
      <c r="A8" s="2" t="s">
        <v>12</v>
      </c>
      <c r="B8" s="3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  <c r="J8" s="2" t="s">
        <v>21</v>
      </c>
      <c r="K8" s="2" t="s">
        <v>22</v>
      </c>
      <c r="L8" s="2" t="s">
        <v>23</v>
      </c>
      <c r="N8" s="2" t="s">
        <v>12</v>
      </c>
      <c r="O8" s="3" t="s">
        <v>13</v>
      </c>
      <c r="P8" s="2" t="s">
        <v>14</v>
      </c>
      <c r="Q8" s="2" t="s">
        <v>15</v>
      </c>
      <c r="R8" s="2" t="s">
        <v>16</v>
      </c>
      <c r="S8" s="2" t="s">
        <v>17</v>
      </c>
      <c r="T8" s="2" t="s">
        <v>18</v>
      </c>
      <c r="U8" s="2" t="s">
        <v>19</v>
      </c>
      <c r="V8" s="2" t="s">
        <v>20</v>
      </c>
      <c r="W8" s="2" t="s">
        <v>21</v>
      </c>
      <c r="X8" s="2" t="s">
        <v>22</v>
      </c>
      <c r="Y8" s="2" t="s">
        <v>23</v>
      </c>
    </row>
    <row r="9" ht="21.95" customHeight="1" spans="1:25">
      <c r="A9" s="2"/>
      <c r="B9" s="4"/>
      <c r="C9" s="2"/>
      <c r="D9" s="2"/>
      <c r="E9" s="2"/>
      <c r="F9" s="2"/>
      <c r="G9" s="2" t="s">
        <v>24</v>
      </c>
      <c r="H9" s="2" t="s">
        <v>24</v>
      </c>
      <c r="I9" s="2"/>
      <c r="J9" s="2"/>
      <c r="K9" s="2"/>
      <c r="L9" s="2"/>
      <c r="N9" s="2"/>
      <c r="O9" s="4"/>
      <c r="P9" s="2"/>
      <c r="Q9" s="2"/>
      <c r="R9" s="2"/>
      <c r="S9" s="2"/>
      <c r="T9" s="2" t="s">
        <v>24</v>
      </c>
      <c r="U9" s="2" t="s">
        <v>24</v>
      </c>
      <c r="V9" s="2"/>
      <c r="W9" s="2"/>
      <c r="X9" s="2"/>
      <c r="Y9" s="2"/>
    </row>
    <row r="10" ht="20.1" customHeight="1" spans="1:25">
      <c r="A10" s="2">
        <v>6</v>
      </c>
      <c r="B10" s="2">
        <v>1</v>
      </c>
      <c r="C10" s="5">
        <v>101</v>
      </c>
      <c r="D10" s="2" t="s">
        <v>50</v>
      </c>
      <c r="E10" s="5" t="s">
        <v>26</v>
      </c>
      <c r="F10" s="2">
        <v>2.9</v>
      </c>
      <c r="G10" s="2">
        <v>86.46</v>
      </c>
      <c r="H10" s="2">
        <v>33.38</v>
      </c>
      <c r="I10" s="2">
        <f t="shared" ref="I10:I49" si="0">SUM(G10:H10)</f>
        <v>119.84</v>
      </c>
      <c r="J10" s="2">
        <v>5218</v>
      </c>
      <c r="K10" s="9">
        <f t="shared" ref="K10:K49" si="1">SUM(I10*J10)</f>
        <v>625325.12</v>
      </c>
      <c r="L10" s="2"/>
      <c r="N10" s="2">
        <v>6</v>
      </c>
      <c r="O10" s="2">
        <v>2</v>
      </c>
      <c r="P10" s="5">
        <v>101</v>
      </c>
      <c r="Q10" s="5" t="s">
        <v>51</v>
      </c>
      <c r="R10" s="5" t="s">
        <v>26</v>
      </c>
      <c r="S10" s="2">
        <v>2.9</v>
      </c>
      <c r="T10" s="5">
        <v>83.67</v>
      </c>
      <c r="U10" s="5">
        <v>32.31</v>
      </c>
      <c r="V10" s="2">
        <f t="shared" ref="V10:V49" si="2">SUM(T10:U10)</f>
        <v>115.98</v>
      </c>
      <c r="W10" s="2">
        <v>5218</v>
      </c>
      <c r="X10" s="9">
        <f t="shared" ref="X10:X49" si="3">SUM(V10*W10)</f>
        <v>605183.64</v>
      </c>
      <c r="Y10" s="2"/>
    </row>
    <row r="11" ht="20.1" customHeight="1" spans="1:25">
      <c r="A11" s="2">
        <v>6</v>
      </c>
      <c r="B11" s="2">
        <v>1</v>
      </c>
      <c r="C11" s="5">
        <v>102</v>
      </c>
      <c r="D11" s="5" t="s">
        <v>51</v>
      </c>
      <c r="E11" s="5" t="s">
        <v>26</v>
      </c>
      <c r="F11" s="2">
        <v>2.9</v>
      </c>
      <c r="G11" s="5">
        <v>83.67</v>
      </c>
      <c r="H11" s="5">
        <v>32.31</v>
      </c>
      <c r="I11" s="2">
        <f t="shared" si="0"/>
        <v>115.98</v>
      </c>
      <c r="J11" s="2">
        <v>5218</v>
      </c>
      <c r="K11" s="9">
        <f t="shared" si="1"/>
        <v>605183.64</v>
      </c>
      <c r="L11" s="5"/>
      <c r="N11" s="2">
        <v>6</v>
      </c>
      <c r="O11" s="2">
        <v>2</v>
      </c>
      <c r="P11" s="5">
        <v>102</v>
      </c>
      <c r="Q11" s="5" t="s">
        <v>51</v>
      </c>
      <c r="R11" s="5" t="s">
        <v>26</v>
      </c>
      <c r="S11" s="2">
        <v>2.9</v>
      </c>
      <c r="T11" s="2">
        <v>86.46</v>
      </c>
      <c r="U11" s="2">
        <v>33.38</v>
      </c>
      <c r="V11" s="2">
        <f t="shared" si="2"/>
        <v>119.84</v>
      </c>
      <c r="W11" s="2">
        <v>5218</v>
      </c>
      <c r="X11" s="9">
        <f t="shared" si="3"/>
        <v>625325.12</v>
      </c>
      <c r="Y11" s="5"/>
    </row>
    <row r="12" ht="20.1" customHeight="1" spans="1:25">
      <c r="A12" s="2">
        <v>6</v>
      </c>
      <c r="B12" s="2">
        <v>1</v>
      </c>
      <c r="C12" s="5">
        <v>201</v>
      </c>
      <c r="D12" s="5" t="s">
        <v>51</v>
      </c>
      <c r="E12" s="5" t="s">
        <v>26</v>
      </c>
      <c r="F12" s="2">
        <v>2.9</v>
      </c>
      <c r="G12" s="2">
        <v>86.46</v>
      </c>
      <c r="H12" s="2">
        <v>33.38</v>
      </c>
      <c r="I12" s="2">
        <f t="shared" si="0"/>
        <v>119.84</v>
      </c>
      <c r="J12" s="2">
        <v>5218</v>
      </c>
      <c r="K12" s="9">
        <f t="shared" si="1"/>
        <v>625325.12</v>
      </c>
      <c r="L12" s="5"/>
      <c r="N12" s="2">
        <v>6</v>
      </c>
      <c r="O12" s="2">
        <v>2</v>
      </c>
      <c r="P12" s="5">
        <v>201</v>
      </c>
      <c r="Q12" s="5" t="s">
        <v>51</v>
      </c>
      <c r="R12" s="5" t="s">
        <v>26</v>
      </c>
      <c r="S12" s="2">
        <v>2.9</v>
      </c>
      <c r="T12" s="5">
        <v>83.67</v>
      </c>
      <c r="U12" s="5">
        <v>32.31</v>
      </c>
      <c r="V12" s="2">
        <f t="shared" si="2"/>
        <v>115.98</v>
      </c>
      <c r="W12" s="2">
        <v>5218</v>
      </c>
      <c r="X12" s="9">
        <f t="shared" si="3"/>
        <v>605183.64</v>
      </c>
      <c r="Y12" s="5"/>
    </row>
    <row r="13" ht="20.1" customHeight="1" spans="1:25">
      <c r="A13" s="2">
        <v>6</v>
      </c>
      <c r="B13" s="2">
        <v>1</v>
      </c>
      <c r="C13" s="5">
        <v>202</v>
      </c>
      <c r="D13" s="5" t="s">
        <v>51</v>
      </c>
      <c r="E13" s="5" t="s">
        <v>26</v>
      </c>
      <c r="F13" s="2">
        <v>2.9</v>
      </c>
      <c r="G13" s="5">
        <v>83.67</v>
      </c>
      <c r="H13" s="5">
        <v>32.31</v>
      </c>
      <c r="I13" s="2">
        <f t="shared" si="0"/>
        <v>115.98</v>
      </c>
      <c r="J13" s="2">
        <v>5218</v>
      </c>
      <c r="K13" s="9">
        <f t="shared" si="1"/>
        <v>605183.64</v>
      </c>
      <c r="L13" s="5"/>
      <c r="N13" s="2">
        <v>6</v>
      </c>
      <c r="O13" s="2">
        <v>2</v>
      </c>
      <c r="P13" s="5">
        <v>202</v>
      </c>
      <c r="Q13" s="5" t="s">
        <v>51</v>
      </c>
      <c r="R13" s="5" t="s">
        <v>26</v>
      </c>
      <c r="S13" s="2">
        <v>2.9</v>
      </c>
      <c r="T13" s="2">
        <v>86.46</v>
      </c>
      <c r="U13" s="2">
        <v>33.38</v>
      </c>
      <c r="V13" s="2">
        <f t="shared" si="2"/>
        <v>119.84</v>
      </c>
      <c r="W13" s="2">
        <v>5218</v>
      </c>
      <c r="X13" s="9">
        <f t="shared" si="3"/>
        <v>625325.12</v>
      </c>
      <c r="Y13" s="5"/>
    </row>
    <row r="14" ht="20.1" customHeight="1" spans="1:25">
      <c r="A14" s="2">
        <v>6</v>
      </c>
      <c r="B14" s="2">
        <v>1</v>
      </c>
      <c r="C14" s="5">
        <v>301</v>
      </c>
      <c r="D14" s="5" t="s">
        <v>51</v>
      </c>
      <c r="E14" s="5" t="s">
        <v>26</v>
      </c>
      <c r="F14" s="2">
        <v>2.9</v>
      </c>
      <c r="G14" s="2">
        <v>86.46</v>
      </c>
      <c r="H14" s="2">
        <v>33.38</v>
      </c>
      <c r="I14" s="2">
        <f t="shared" si="0"/>
        <v>119.84</v>
      </c>
      <c r="J14" s="2">
        <v>5218</v>
      </c>
      <c r="K14" s="9">
        <f t="shared" si="1"/>
        <v>625325.12</v>
      </c>
      <c r="L14" s="5"/>
      <c r="N14" s="2">
        <v>6</v>
      </c>
      <c r="O14" s="2">
        <v>2</v>
      </c>
      <c r="P14" s="5">
        <v>301</v>
      </c>
      <c r="Q14" s="5" t="s">
        <v>51</v>
      </c>
      <c r="R14" s="5" t="s">
        <v>26</v>
      </c>
      <c r="S14" s="2">
        <v>2.9</v>
      </c>
      <c r="T14" s="5">
        <v>83.67</v>
      </c>
      <c r="U14" s="5">
        <v>32.31</v>
      </c>
      <c r="V14" s="2">
        <f t="shared" si="2"/>
        <v>115.98</v>
      </c>
      <c r="W14" s="2">
        <v>5218</v>
      </c>
      <c r="X14" s="9">
        <f t="shared" si="3"/>
        <v>605183.64</v>
      </c>
      <c r="Y14" s="5"/>
    </row>
    <row r="15" ht="20.1" customHeight="1" spans="1:25">
      <c r="A15" s="2">
        <v>6</v>
      </c>
      <c r="B15" s="2">
        <v>1</v>
      </c>
      <c r="C15" s="5">
        <v>302</v>
      </c>
      <c r="D15" s="5" t="s">
        <v>51</v>
      </c>
      <c r="E15" s="5" t="s">
        <v>26</v>
      </c>
      <c r="F15" s="2">
        <v>2.9</v>
      </c>
      <c r="G15" s="5">
        <v>83.67</v>
      </c>
      <c r="H15" s="5">
        <v>32.31</v>
      </c>
      <c r="I15" s="2">
        <f t="shared" si="0"/>
        <v>115.98</v>
      </c>
      <c r="J15" s="2">
        <v>5218</v>
      </c>
      <c r="K15" s="9">
        <f t="shared" si="1"/>
        <v>605183.64</v>
      </c>
      <c r="L15" s="5"/>
      <c r="N15" s="2">
        <v>6</v>
      </c>
      <c r="O15" s="2">
        <v>2</v>
      </c>
      <c r="P15" s="5">
        <v>302</v>
      </c>
      <c r="Q15" s="5" t="s">
        <v>51</v>
      </c>
      <c r="R15" s="5" t="s">
        <v>26</v>
      </c>
      <c r="S15" s="2">
        <v>2.9</v>
      </c>
      <c r="T15" s="2">
        <v>86.46</v>
      </c>
      <c r="U15" s="2">
        <v>33.38</v>
      </c>
      <c r="V15" s="2">
        <f t="shared" si="2"/>
        <v>119.84</v>
      </c>
      <c r="W15" s="2">
        <v>5218</v>
      </c>
      <c r="X15" s="9">
        <f t="shared" si="3"/>
        <v>625325.12</v>
      </c>
      <c r="Y15" s="5"/>
    </row>
    <row r="16" ht="20.1" customHeight="1" spans="1:25">
      <c r="A16" s="2">
        <v>6</v>
      </c>
      <c r="B16" s="2">
        <v>1</v>
      </c>
      <c r="C16" s="5">
        <v>401</v>
      </c>
      <c r="D16" s="5" t="s">
        <v>51</v>
      </c>
      <c r="E16" s="5" t="s">
        <v>26</v>
      </c>
      <c r="F16" s="2">
        <v>2.9</v>
      </c>
      <c r="G16" s="2">
        <v>86.46</v>
      </c>
      <c r="H16" s="2">
        <v>33.38</v>
      </c>
      <c r="I16" s="2">
        <f t="shared" si="0"/>
        <v>119.84</v>
      </c>
      <c r="J16" s="2">
        <v>5218</v>
      </c>
      <c r="K16" s="9">
        <f t="shared" si="1"/>
        <v>625325.12</v>
      </c>
      <c r="L16" s="5"/>
      <c r="N16" s="2">
        <v>6</v>
      </c>
      <c r="O16" s="2">
        <v>2</v>
      </c>
      <c r="P16" s="5">
        <v>401</v>
      </c>
      <c r="Q16" s="5" t="s">
        <v>51</v>
      </c>
      <c r="R16" s="5" t="s">
        <v>26</v>
      </c>
      <c r="S16" s="2">
        <v>2.9</v>
      </c>
      <c r="T16" s="5">
        <v>83.67</v>
      </c>
      <c r="U16" s="5">
        <v>32.31</v>
      </c>
      <c r="V16" s="2">
        <f t="shared" si="2"/>
        <v>115.98</v>
      </c>
      <c r="W16" s="2">
        <v>5218</v>
      </c>
      <c r="X16" s="9">
        <f t="shared" si="3"/>
        <v>605183.64</v>
      </c>
      <c r="Y16" s="5"/>
    </row>
    <row r="17" ht="20.1" customHeight="1" spans="1:25">
      <c r="A17" s="2">
        <v>6</v>
      </c>
      <c r="B17" s="2">
        <v>1</v>
      </c>
      <c r="C17" s="5">
        <v>402</v>
      </c>
      <c r="D17" s="5" t="s">
        <v>51</v>
      </c>
      <c r="E17" s="5" t="s">
        <v>26</v>
      </c>
      <c r="F17" s="2">
        <v>2.9</v>
      </c>
      <c r="G17" s="5">
        <v>83.67</v>
      </c>
      <c r="H17" s="5">
        <v>32.31</v>
      </c>
      <c r="I17" s="2">
        <f t="shared" si="0"/>
        <v>115.98</v>
      </c>
      <c r="J17" s="2">
        <v>5218</v>
      </c>
      <c r="K17" s="9">
        <f t="shared" si="1"/>
        <v>605183.64</v>
      </c>
      <c r="L17" s="5"/>
      <c r="N17" s="2">
        <v>6</v>
      </c>
      <c r="O17" s="2">
        <v>2</v>
      </c>
      <c r="P17" s="5">
        <v>402</v>
      </c>
      <c r="Q17" s="5" t="s">
        <v>51</v>
      </c>
      <c r="R17" s="5" t="s">
        <v>26</v>
      </c>
      <c r="S17" s="2">
        <v>2.9</v>
      </c>
      <c r="T17" s="2">
        <v>86.46</v>
      </c>
      <c r="U17" s="2">
        <v>33.38</v>
      </c>
      <c r="V17" s="2">
        <f t="shared" si="2"/>
        <v>119.84</v>
      </c>
      <c r="W17" s="2">
        <v>5218</v>
      </c>
      <c r="X17" s="9">
        <f t="shared" si="3"/>
        <v>625325.12</v>
      </c>
      <c r="Y17" s="5"/>
    </row>
    <row r="18" ht="20.1" customHeight="1" spans="1:25">
      <c r="A18" s="2">
        <v>6</v>
      </c>
      <c r="B18" s="2">
        <v>1</v>
      </c>
      <c r="C18" s="5">
        <v>501</v>
      </c>
      <c r="D18" s="5" t="s">
        <v>51</v>
      </c>
      <c r="E18" s="5" t="s">
        <v>26</v>
      </c>
      <c r="F18" s="2">
        <v>2.9</v>
      </c>
      <c r="G18" s="2">
        <v>86.46</v>
      </c>
      <c r="H18" s="2">
        <v>33.38</v>
      </c>
      <c r="I18" s="2">
        <f t="shared" si="0"/>
        <v>119.84</v>
      </c>
      <c r="J18" s="2">
        <v>5218</v>
      </c>
      <c r="K18" s="9">
        <f t="shared" si="1"/>
        <v>625325.12</v>
      </c>
      <c r="L18" s="5"/>
      <c r="N18" s="2">
        <v>6</v>
      </c>
      <c r="O18" s="2">
        <v>2</v>
      </c>
      <c r="P18" s="5">
        <v>501</v>
      </c>
      <c r="Q18" s="5" t="s">
        <v>51</v>
      </c>
      <c r="R18" s="5" t="s">
        <v>26</v>
      </c>
      <c r="S18" s="2">
        <v>2.9</v>
      </c>
      <c r="T18" s="5">
        <v>83.67</v>
      </c>
      <c r="U18" s="5">
        <v>32.31</v>
      </c>
      <c r="V18" s="2">
        <f t="shared" si="2"/>
        <v>115.98</v>
      </c>
      <c r="W18" s="2">
        <v>5218</v>
      </c>
      <c r="X18" s="9">
        <f t="shared" si="3"/>
        <v>605183.64</v>
      </c>
      <c r="Y18" s="5"/>
    </row>
    <row r="19" ht="20.1" customHeight="1" spans="1:25">
      <c r="A19" s="2">
        <v>6</v>
      </c>
      <c r="B19" s="2">
        <v>1</v>
      </c>
      <c r="C19" s="5">
        <v>502</v>
      </c>
      <c r="D19" s="5" t="s">
        <v>51</v>
      </c>
      <c r="E19" s="5" t="s">
        <v>26</v>
      </c>
      <c r="F19" s="2">
        <v>2.9</v>
      </c>
      <c r="G19" s="5">
        <v>83.67</v>
      </c>
      <c r="H19" s="5">
        <v>32.31</v>
      </c>
      <c r="I19" s="2">
        <f t="shared" si="0"/>
        <v>115.98</v>
      </c>
      <c r="J19" s="2">
        <v>5218</v>
      </c>
      <c r="K19" s="9">
        <f t="shared" si="1"/>
        <v>605183.64</v>
      </c>
      <c r="L19" s="5"/>
      <c r="N19" s="2">
        <v>6</v>
      </c>
      <c r="O19" s="2">
        <v>2</v>
      </c>
      <c r="P19" s="5">
        <v>502</v>
      </c>
      <c r="Q19" s="5" t="s">
        <v>51</v>
      </c>
      <c r="R19" s="5" t="s">
        <v>26</v>
      </c>
      <c r="S19" s="2">
        <v>2.9</v>
      </c>
      <c r="T19" s="2">
        <v>86.46</v>
      </c>
      <c r="U19" s="2">
        <v>33.38</v>
      </c>
      <c r="V19" s="2">
        <f t="shared" si="2"/>
        <v>119.84</v>
      </c>
      <c r="W19" s="2">
        <v>5218</v>
      </c>
      <c r="X19" s="9">
        <f t="shared" si="3"/>
        <v>625325.12</v>
      </c>
      <c r="Y19" s="5"/>
    </row>
    <row r="20" ht="20.1" customHeight="1" spans="1:25">
      <c r="A20" s="2">
        <v>6</v>
      </c>
      <c r="B20" s="2">
        <v>1</v>
      </c>
      <c r="C20" s="5">
        <v>601</v>
      </c>
      <c r="D20" s="5" t="s">
        <v>51</v>
      </c>
      <c r="E20" s="5" t="s">
        <v>26</v>
      </c>
      <c r="F20" s="2">
        <v>2.9</v>
      </c>
      <c r="G20" s="2">
        <v>86.46</v>
      </c>
      <c r="H20" s="2">
        <v>33.38</v>
      </c>
      <c r="I20" s="2">
        <f t="shared" si="0"/>
        <v>119.84</v>
      </c>
      <c r="J20" s="2">
        <v>5218</v>
      </c>
      <c r="K20" s="9">
        <f t="shared" si="1"/>
        <v>625325.12</v>
      </c>
      <c r="L20" s="5"/>
      <c r="N20" s="2">
        <v>6</v>
      </c>
      <c r="O20" s="2">
        <v>2</v>
      </c>
      <c r="P20" s="5">
        <v>601</v>
      </c>
      <c r="Q20" s="5" t="s">
        <v>51</v>
      </c>
      <c r="R20" s="5" t="s">
        <v>26</v>
      </c>
      <c r="S20" s="2">
        <v>2.9</v>
      </c>
      <c r="T20" s="5">
        <v>83.67</v>
      </c>
      <c r="U20" s="5">
        <v>32.31</v>
      </c>
      <c r="V20" s="2">
        <f t="shared" si="2"/>
        <v>115.98</v>
      </c>
      <c r="W20" s="2">
        <v>5218</v>
      </c>
      <c r="X20" s="9">
        <f t="shared" si="3"/>
        <v>605183.64</v>
      </c>
      <c r="Y20" s="5"/>
    </row>
    <row r="21" ht="20.1" customHeight="1" spans="1:25">
      <c r="A21" s="2">
        <v>6</v>
      </c>
      <c r="B21" s="2">
        <v>1</v>
      </c>
      <c r="C21" s="5">
        <v>602</v>
      </c>
      <c r="D21" s="5" t="s">
        <v>51</v>
      </c>
      <c r="E21" s="5" t="s">
        <v>26</v>
      </c>
      <c r="F21" s="2">
        <v>2.9</v>
      </c>
      <c r="G21" s="5">
        <v>83.67</v>
      </c>
      <c r="H21" s="5">
        <v>32.31</v>
      </c>
      <c r="I21" s="2">
        <f t="shared" si="0"/>
        <v>115.98</v>
      </c>
      <c r="J21" s="2">
        <v>5218</v>
      </c>
      <c r="K21" s="9">
        <f t="shared" si="1"/>
        <v>605183.64</v>
      </c>
      <c r="L21" s="5"/>
      <c r="N21" s="2">
        <v>6</v>
      </c>
      <c r="O21" s="2">
        <v>2</v>
      </c>
      <c r="P21" s="5">
        <v>602</v>
      </c>
      <c r="Q21" s="5" t="s">
        <v>51</v>
      </c>
      <c r="R21" s="5" t="s">
        <v>26</v>
      </c>
      <c r="S21" s="2">
        <v>2.9</v>
      </c>
      <c r="T21" s="2">
        <v>86.46</v>
      </c>
      <c r="U21" s="2">
        <v>33.38</v>
      </c>
      <c r="V21" s="2">
        <f t="shared" si="2"/>
        <v>119.84</v>
      </c>
      <c r="W21" s="2">
        <v>5218</v>
      </c>
      <c r="X21" s="9">
        <f t="shared" si="3"/>
        <v>625325.12</v>
      </c>
      <c r="Y21" s="5"/>
    </row>
    <row r="22" ht="20.1" customHeight="1" spans="1:25">
      <c r="A22" s="2">
        <v>6</v>
      </c>
      <c r="B22" s="2">
        <v>1</v>
      </c>
      <c r="C22" s="5">
        <v>701</v>
      </c>
      <c r="D22" s="5" t="s">
        <v>51</v>
      </c>
      <c r="E22" s="5" t="s">
        <v>26</v>
      </c>
      <c r="F22" s="2">
        <v>2.9</v>
      </c>
      <c r="G22" s="2">
        <v>86.46</v>
      </c>
      <c r="H22" s="2">
        <v>33.38</v>
      </c>
      <c r="I22" s="2">
        <f t="shared" si="0"/>
        <v>119.84</v>
      </c>
      <c r="J22" s="2">
        <v>5218</v>
      </c>
      <c r="K22" s="9">
        <f t="shared" si="1"/>
        <v>625325.12</v>
      </c>
      <c r="L22" s="5"/>
      <c r="N22" s="2">
        <v>6</v>
      </c>
      <c r="O22" s="2">
        <v>2</v>
      </c>
      <c r="P22" s="5">
        <v>701</v>
      </c>
      <c r="Q22" s="5" t="s">
        <v>51</v>
      </c>
      <c r="R22" s="5" t="s">
        <v>26</v>
      </c>
      <c r="S22" s="2">
        <v>2.9</v>
      </c>
      <c r="T22" s="5">
        <v>83.67</v>
      </c>
      <c r="U22" s="5">
        <v>32.31</v>
      </c>
      <c r="V22" s="2">
        <f t="shared" si="2"/>
        <v>115.98</v>
      </c>
      <c r="W22" s="2">
        <v>5218</v>
      </c>
      <c r="X22" s="9">
        <f t="shared" si="3"/>
        <v>605183.64</v>
      </c>
      <c r="Y22" s="5"/>
    </row>
    <row r="23" ht="20.1" customHeight="1" spans="1:25">
      <c r="A23" s="2">
        <v>6</v>
      </c>
      <c r="B23" s="2">
        <v>1</v>
      </c>
      <c r="C23" s="5">
        <v>702</v>
      </c>
      <c r="D23" s="5" t="s">
        <v>51</v>
      </c>
      <c r="E23" s="5" t="s">
        <v>26</v>
      </c>
      <c r="F23" s="2">
        <v>2.9</v>
      </c>
      <c r="G23" s="5">
        <v>83.67</v>
      </c>
      <c r="H23" s="5">
        <v>32.31</v>
      </c>
      <c r="I23" s="2">
        <f t="shared" si="0"/>
        <v>115.98</v>
      </c>
      <c r="J23" s="2">
        <v>5218</v>
      </c>
      <c r="K23" s="9">
        <f t="shared" si="1"/>
        <v>605183.64</v>
      </c>
      <c r="L23" s="5"/>
      <c r="N23" s="2">
        <v>6</v>
      </c>
      <c r="O23" s="2">
        <v>2</v>
      </c>
      <c r="P23" s="5">
        <v>702</v>
      </c>
      <c r="Q23" s="5" t="s">
        <v>51</v>
      </c>
      <c r="R23" s="5" t="s">
        <v>26</v>
      </c>
      <c r="S23" s="2">
        <v>2.9</v>
      </c>
      <c r="T23" s="2">
        <v>86.46</v>
      </c>
      <c r="U23" s="2">
        <v>33.38</v>
      </c>
      <c r="V23" s="2">
        <f t="shared" si="2"/>
        <v>119.84</v>
      </c>
      <c r="W23" s="2">
        <v>5218</v>
      </c>
      <c r="X23" s="9">
        <f t="shared" si="3"/>
        <v>625325.12</v>
      </c>
      <c r="Y23" s="5"/>
    </row>
    <row r="24" ht="20.1" customHeight="1" spans="1:25">
      <c r="A24" s="2">
        <v>6</v>
      </c>
      <c r="B24" s="2">
        <v>1</v>
      </c>
      <c r="C24" s="5">
        <v>801</v>
      </c>
      <c r="D24" s="5" t="s">
        <v>51</v>
      </c>
      <c r="E24" s="5" t="s">
        <v>26</v>
      </c>
      <c r="F24" s="2">
        <v>2.9</v>
      </c>
      <c r="G24" s="2">
        <v>86.46</v>
      </c>
      <c r="H24" s="2">
        <v>33.38</v>
      </c>
      <c r="I24" s="2">
        <f t="shared" si="0"/>
        <v>119.84</v>
      </c>
      <c r="J24" s="2">
        <v>5218</v>
      </c>
      <c r="K24" s="9">
        <f t="shared" si="1"/>
        <v>625325.12</v>
      </c>
      <c r="L24" s="5"/>
      <c r="N24" s="2">
        <v>6</v>
      </c>
      <c r="O24" s="2">
        <v>2</v>
      </c>
      <c r="P24" s="5">
        <v>801</v>
      </c>
      <c r="Q24" s="5" t="s">
        <v>51</v>
      </c>
      <c r="R24" s="5" t="s">
        <v>26</v>
      </c>
      <c r="S24" s="2">
        <v>2.9</v>
      </c>
      <c r="T24" s="5">
        <v>83.67</v>
      </c>
      <c r="U24" s="5">
        <v>32.31</v>
      </c>
      <c r="V24" s="2">
        <f t="shared" si="2"/>
        <v>115.98</v>
      </c>
      <c r="W24" s="2">
        <v>5218</v>
      </c>
      <c r="X24" s="9">
        <f t="shared" si="3"/>
        <v>605183.64</v>
      </c>
      <c r="Y24" s="5"/>
    </row>
    <row r="25" ht="20.1" customHeight="1" spans="1:25">
      <c r="A25" s="2">
        <v>6</v>
      </c>
      <c r="B25" s="2">
        <v>1</v>
      </c>
      <c r="C25" s="5">
        <v>802</v>
      </c>
      <c r="D25" s="5" t="s">
        <v>51</v>
      </c>
      <c r="E25" s="5" t="s">
        <v>26</v>
      </c>
      <c r="F25" s="2">
        <v>2.9</v>
      </c>
      <c r="G25" s="5">
        <v>83.67</v>
      </c>
      <c r="H25" s="5">
        <v>32.31</v>
      </c>
      <c r="I25" s="2">
        <f t="shared" si="0"/>
        <v>115.98</v>
      </c>
      <c r="J25" s="2">
        <v>5218</v>
      </c>
      <c r="K25" s="9">
        <f t="shared" si="1"/>
        <v>605183.64</v>
      </c>
      <c r="L25" s="5"/>
      <c r="N25" s="2">
        <v>6</v>
      </c>
      <c r="O25" s="2">
        <v>2</v>
      </c>
      <c r="P25" s="5">
        <v>802</v>
      </c>
      <c r="Q25" s="5" t="s">
        <v>51</v>
      </c>
      <c r="R25" s="5" t="s">
        <v>26</v>
      </c>
      <c r="S25" s="2">
        <v>2.9</v>
      </c>
      <c r="T25" s="2">
        <v>86.46</v>
      </c>
      <c r="U25" s="2">
        <v>33.38</v>
      </c>
      <c r="V25" s="2">
        <f t="shared" si="2"/>
        <v>119.84</v>
      </c>
      <c r="W25" s="2">
        <v>5218</v>
      </c>
      <c r="X25" s="9">
        <f t="shared" si="3"/>
        <v>625325.12</v>
      </c>
      <c r="Y25" s="5"/>
    </row>
    <row r="26" ht="20.1" customHeight="1" spans="1:25">
      <c r="A26" s="2">
        <v>6</v>
      </c>
      <c r="B26" s="2">
        <v>1</v>
      </c>
      <c r="C26" s="5">
        <v>901</v>
      </c>
      <c r="D26" s="5" t="s">
        <v>51</v>
      </c>
      <c r="E26" s="5" t="s">
        <v>26</v>
      </c>
      <c r="F26" s="2">
        <v>2.9</v>
      </c>
      <c r="G26" s="2">
        <v>86.46</v>
      </c>
      <c r="H26" s="2">
        <v>33.38</v>
      </c>
      <c r="I26" s="2">
        <f t="shared" si="0"/>
        <v>119.84</v>
      </c>
      <c r="J26" s="2">
        <v>5218</v>
      </c>
      <c r="K26" s="9">
        <f t="shared" si="1"/>
        <v>625325.12</v>
      </c>
      <c r="L26" s="5"/>
      <c r="N26" s="2">
        <v>6</v>
      </c>
      <c r="O26" s="2">
        <v>2</v>
      </c>
      <c r="P26" s="5">
        <v>901</v>
      </c>
      <c r="Q26" s="5" t="s">
        <v>51</v>
      </c>
      <c r="R26" s="5" t="s">
        <v>26</v>
      </c>
      <c r="S26" s="2">
        <v>2.9</v>
      </c>
      <c r="T26" s="5">
        <v>83.67</v>
      </c>
      <c r="U26" s="5">
        <v>32.31</v>
      </c>
      <c r="V26" s="2">
        <f t="shared" si="2"/>
        <v>115.98</v>
      </c>
      <c r="W26" s="2">
        <v>5218</v>
      </c>
      <c r="X26" s="9">
        <f t="shared" si="3"/>
        <v>605183.64</v>
      </c>
      <c r="Y26" s="5"/>
    </row>
    <row r="27" ht="20.1" customHeight="1" spans="1:25">
      <c r="A27" s="2">
        <v>6</v>
      </c>
      <c r="B27" s="2">
        <v>1</v>
      </c>
      <c r="C27" s="5">
        <v>902</v>
      </c>
      <c r="D27" s="5" t="s">
        <v>51</v>
      </c>
      <c r="E27" s="5" t="s">
        <v>26</v>
      </c>
      <c r="F27" s="2">
        <v>2.9</v>
      </c>
      <c r="G27" s="5">
        <v>83.67</v>
      </c>
      <c r="H27" s="5">
        <v>32.31</v>
      </c>
      <c r="I27" s="2">
        <f t="shared" si="0"/>
        <v>115.98</v>
      </c>
      <c r="J27" s="2">
        <v>5218</v>
      </c>
      <c r="K27" s="9">
        <f t="shared" si="1"/>
        <v>605183.64</v>
      </c>
      <c r="L27" s="5"/>
      <c r="N27" s="2">
        <v>6</v>
      </c>
      <c r="O27" s="2">
        <v>2</v>
      </c>
      <c r="P27" s="5">
        <v>902</v>
      </c>
      <c r="Q27" s="5" t="s">
        <v>51</v>
      </c>
      <c r="R27" s="5" t="s">
        <v>26</v>
      </c>
      <c r="S27" s="2">
        <v>2.9</v>
      </c>
      <c r="T27" s="2">
        <v>86.46</v>
      </c>
      <c r="U27" s="2">
        <v>33.38</v>
      </c>
      <c r="V27" s="2">
        <f t="shared" si="2"/>
        <v>119.84</v>
      </c>
      <c r="W27" s="2">
        <v>5218</v>
      </c>
      <c r="X27" s="9">
        <f t="shared" si="3"/>
        <v>625325.12</v>
      </c>
      <c r="Y27" s="5"/>
    </row>
    <row r="28" ht="20.1" customHeight="1" spans="1:25">
      <c r="A28" s="2">
        <v>6</v>
      </c>
      <c r="B28" s="2">
        <v>1</v>
      </c>
      <c r="C28" s="5">
        <v>1001</v>
      </c>
      <c r="D28" s="5" t="s">
        <v>51</v>
      </c>
      <c r="E28" s="5" t="s">
        <v>26</v>
      </c>
      <c r="F28" s="2">
        <v>2.9</v>
      </c>
      <c r="G28" s="2">
        <v>86.46</v>
      </c>
      <c r="H28" s="2">
        <v>33.38</v>
      </c>
      <c r="I28" s="2">
        <f t="shared" si="0"/>
        <v>119.84</v>
      </c>
      <c r="J28" s="2">
        <v>5218</v>
      </c>
      <c r="K28" s="9">
        <f t="shared" si="1"/>
        <v>625325.12</v>
      </c>
      <c r="L28" s="5"/>
      <c r="N28" s="2">
        <v>6</v>
      </c>
      <c r="O28" s="2">
        <v>2</v>
      </c>
      <c r="P28" s="5">
        <v>1001</v>
      </c>
      <c r="Q28" s="5" t="s">
        <v>51</v>
      </c>
      <c r="R28" s="5" t="s">
        <v>26</v>
      </c>
      <c r="S28" s="2">
        <v>2.9</v>
      </c>
      <c r="T28" s="5">
        <v>83.67</v>
      </c>
      <c r="U28" s="5">
        <v>32.31</v>
      </c>
      <c r="V28" s="2">
        <f t="shared" si="2"/>
        <v>115.98</v>
      </c>
      <c r="W28" s="2">
        <v>5218</v>
      </c>
      <c r="X28" s="9">
        <f t="shared" si="3"/>
        <v>605183.64</v>
      </c>
      <c r="Y28" s="5"/>
    </row>
    <row r="29" ht="20.1" customHeight="1" spans="1:25">
      <c r="A29" s="2">
        <v>6</v>
      </c>
      <c r="B29" s="2">
        <v>1</v>
      </c>
      <c r="C29" s="5">
        <v>1002</v>
      </c>
      <c r="D29" s="5" t="s">
        <v>51</v>
      </c>
      <c r="E29" s="5" t="s">
        <v>26</v>
      </c>
      <c r="F29" s="2">
        <v>2.9</v>
      </c>
      <c r="G29" s="5">
        <v>83.67</v>
      </c>
      <c r="H29" s="5">
        <v>32.31</v>
      </c>
      <c r="I29" s="2">
        <f t="shared" si="0"/>
        <v>115.98</v>
      </c>
      <c r="J29" s="2">
        <v>5218</v>
      </c>
      <c r="K29" s="9">
        <f t="shared" si="1"/>
        <v>605183.64</v>
      </c>
      <c r="L29" s="5"/>
      <c r="N29" s="2">
        <v>6</v>
      </c>
      <c r="O29" s="2">
        <v>2</v>
      </c>
      <c r="P29" s="5">
        <v>1002</v>
      </c>
      <c r="Q29" s="5" t="s">
        <v>51</v>
      </c>
      <c r="R29" s="5" t="s">
        <v>26</v>
      </c>
      <c r="S29" s="2">
        <v>2.9</v>
      </c>
      <c r="T29" s="2">
        <v>86.46</v>
      </c>
      <c r="U29" s="2">
        <v>33.38</v>
      </c>
      <c r="V29" s="2">
        <f t="shared" si="2"/>
        <v>119.84</v>
      </c>
      <c r="W29" s="2">
        <v>5218</v>
      </c>
      <c r="X29" s="9">
        <f t="shared" si="3"/>
        <v>625325.12</v>
      </c>
      <c r="Y29" s="5"/>
    </row>
    <row r="30" ht="20.1" customHeight="1" spans="1:25">
      <c r="A30" s="2">
        <v>6</v>
      </c>
      <c r="B30" s="2">
        <v>1</v>
      </c>
      <c r="C30" s="5">
        <v>1101</v>
      </c>
      <c r="D30" s="5" t="s">
        <v>51</v>
      </c>
      <c r="E30" s="5" t="s">
        <v>26</v>
      </c>
      <c r="F30" s="2">
        <v>2.9</v>
      </c>
      <c r="G30" s="2">
        <v>86.46</v>
      </c>
      <c r="H30" s="2">
        <v>33.38</v>
      </c>
      <c r="I30" s="2">
        <f t="shared" si="0"/>
        <v>119.84</v>
      </c>
      <c r="J30" s="2">
        <v>5218</v>
      </c>
      <c r="K30" s="9">
        <f t="shared" si="1"/>
        <v>625325.12</v>
      </c>
      <c r="L30" s="5"/>
      <c r="N30" s="2">
        <v>6</v>
      </c>
      <c r="O30" s="2">
        <v>2</v>
      </c>
      <c r="P30" s="5">
        <v>1101</v>
      </c>
      <c r="Q30" s="5" t="s">
        <v>51</v>
      </c>
      <c r="R30" s="5" t="s">
        <v>26</v>
      </c>
      <c r="S30" s="2">
        <v>2.9</v>
      </c>
      <c r="T30" s="5">
        <v>83.67</v>
      </c>
      <c r="U30" s="5">
        <v>32.31</v>
      </c>
      <c r="V30" s="2">
        <f t="shared" si="2"/>
        <v>115.98</v>
      </c>
      <c r="W30" s="2">
        <v>5218</v>
      </c>
      <c r="X30" s="9">
        <f t="shared" si="3"/>
        <v>605183.64</v>
      </c>
      <c r="Y30" s="5"/>
    </row>
    <row r="31" ht="20.1" customHeight="1" spans="1:25">
      <c r="A31" s="2">
        <v>6</v>
      </c>
      <c r="B31" s="2">
        <v>1</v>
      </c>
      <c r="C31" s="5">
        <v>1102</v>
      </c>
      <c r="D31" s="5" t="s">
        <v>51</v>
      </c>
      <c r="E31" s="5" t="s">
        <v>26</v>
      </c>
      <c r="F31" s="2">
        <v>2.9</v>
      </c>
      <c r="G31" s="5">
        <v>83.67</v>
      </c>
      <c r="H31" s="5">
        <v>32.31</v>
      </c>
      <c r="I31" s="2">
        <f t="shared" si="0"/>
        <v>115.98</v>
      </c>
      <c r="J31" s="2">
        <v>5218</v>
      </c>
      <c r="K31" s="9">
        <f t="shared" si="1"/>
        <v>605183.64</v>
      </c>
      <c r="L31" s="5"/>
      <c r="N31" s="2">
        <v>6</v>
      </c>
      <c r="O31" s="2">
        <v>2</v>
      </c>
      <c r="P31" s="5">
        <v>1102</v>
      </c>
      <c r="Q31" s="5" t="s">
        <v>51</v>
      </c>
      <c r="R31" s="5" t="s">
        <v>26</v>
      </c>
      <c r="S31" s="2">
        <v>2.9</v>
      </c>
      <c r="T31" s="2">
        <v>86.46</v>
      </c>
      <c r="U31" s="2">
        <v>33.38</v>
      </c>
      <c r="V31" s="2">
        <f t="shared" si="2"/>
        <v>119.84</v>
      </c>
      <c r="W31" s="2">
        <v>5218</v>
      </c>
      <c r="X31" s="9">
        <f t="shared" si="3"/>
        <v>625325.12</v>
      </c>
      <c r="Y31" s="5"/>
    </row>
    <row r="32" ht="20.1" customHeight="1" spans="1:25">
      <c r="A32" s="2">
        <v>6</v>
      </c>
      <c r="B32" s="2">
        <v>1</v>
      </c>
      <c r="C32" s="5">
        <v>1201</v>
      </c>
      <c r="D32" s="5" t="s">
        <v>51</v>
      </c>
      <c r="E32" s="5" t="s">
        <v>26</v>
      </c>
      <c r="F32" s="2">
        <v>2.9</v>
      </c>
      <c r="G32" s="2">
        <v>86.46</v>
      </c>
      <c r="H32" s="2">
        <v>33.38</v>
      </c>
      <c r="I32" s="2">
        <f t="shared" si="0"/>
        <v>119.84</v>
      </c>
      <c r="J32" s="2">
        <v>5218</v>
      </c>
      <c r="K32" s="9">
        <f t="shared" si="1"/>
        <v>625325.12</v>
      </c>
      <c r="L32" s="5"/>
      <c r="N32" s="2">
        <v>6</v>
      </c>
      <c r="O32" s="2">
        <v>2</v>
      </c>
      <c r="P32" s="5">
        <v>1201</v>
      </c>
      <c r="Q32" s="5" t="s">
        <v>51</v>
      </c>
      <c r="R32" s="5" t="s">
        <v>26</v>
      </c>
      <c r="S32" s="2">
        <v>2.9</v>
      </c>
      <c r="T32" s="5">
        <v>83.67</v>
      </c>
      <c r="U32" s="5">
        <v>32.31</v>
      </c>
      <c r="V32" s="2">
        <f t="shared" si="2"/>
        <v>115.98</v>
      </c>
      <c r="W32" s="2">
        <v>5218</v>
      </c>
      <c r="X32" s="9">
        <f t="shared" si="3"/>
        <v>605183.64</v>
      </c>
      <c r="Y32" s="5"/>
    </row>
    <row r="33" ht="20.1" customHeight="1" spans="1:25">
      <c r="A33" s="2">
        <v>6</v>
      </c>
      <c r="B33" s="2">
        <v>1</v>
      </c>
      <c r="C33" s="5">
        <v>1202</v>
      </c>
      <c r="D33" s="5" t="s">
        <v>51</v>
      </c>
      <c r="E33" s="5" t="s">
        <v>26</v>
      </c>
      <c r="F33" s="2">
        <v>2.9</v>
      </c>
      <c r="G33" s="5">
        <v>83.67</v>
      </c>
      <c r="H33" s="5">
        <v>32.31</v>
      </c>
      <c r="I33" s="2">
        <f t="shared" si="0"/>
        <v>115.98</v>
      </c>
      <c r="J33" s="2">
        <v>5218</v>
      </c>
      <c r="K33" s="9">
        <f t="shared" si="1"/>
        <v>605183.64</v>
      </c>
      <c r="L33" s="5"/>
      <c r="N33" s="2">
        <v>6</v>
      </c>
      <c r="O33" s="2">
        <v>2</v>
      </c>
      <c r="P33" s="5">
        <v>1202</v>
      </c>
      <c r="Q33" s="5" t="s">
        <v>51</v>
      </c>
      <c r="R33" s="5" t="s">
        <v>26</v>
      </c>
      <c r="S33" s="2">
        <v>2.9</v>
      </c>
      <c r="T33" s="2">
        <v>86.46</v>
      </c>
      <c r="U33" s="2">
        <v>33.38</v>
      </c>
      <c r="V33" s="2">
        <f t="shared" si="2"/>
        <v>119.84</v>
      </c>
      <c r="W33" s="2">
        <v>5218</v>
      </c>
      <c r="X33" s="9">
        <f t="shared" si="3"/>
        <v>625325.12</v>
      </c>
      <c r="Y33" s="5"/>
    </row>
    <row r="34" ht="20.1" customHeight="1" spans="1:25">
      <c r="A34" s="2">
        <v>6</v>
      </c>
      <c r="B34" s="2">
        <v>1</v>
      </c>
      <c r="C34" s="5">
        <v>1301</v>
      </c>
      <c r="D34" s="5" t="s">
        <v>51</v>
      </c>
      <c r="E34" s="5" t="s">
        <v>26</v>
      </c>
      <c r="F34" s="2">
        <v>2.9</v>
      </c>
      <c r="G34" s="2">
        <v>86.46</v>
      </c>
      <c r="H34" s="2">
        <v>33.38</v>
      </c>
      <c r="I34" s="2">
        <f t="shared" si="0"/>
        <v>119.84</v>
      </c>
      <c r="J34" s="2">
        <v>5218</v>
      </c>
      <c r="K34" s="9">
        <f t="shared" si="1"/>
        <v>625325.12</v>
      </c>
      <c r="L34" s="5"/>
      <c r="N34" s="2">
        <v>6</v>
      </c>
      <c r="O34" s="2">
        <v>2</v>
      </c>
      <c r="P34" s="5">
        <v>1301</v>
      </c>
      <c r="Q34" s="5" t="s">
        <v>51</v>
      </c>
      <c r="R34" s="5" t="s">
        <v>26</v>
      </c>
      <c r="S34" s="2">
        <v>2.9</v>
      </c>
      <c r="T34" s="5">
        <v>83.67</v>
      </c>
      <c r="U34" s="5">
        <v>32.31</v>
      </c>
      <c r="V34" s="2">
        <f t="shared" si="2"/>
        <v>115.98</v>
      </c>
      <c r="W34" s="2">
        <v>5218</v>
      </c>
      <c r="X34" s="9">
        <f t="shared" si="3"/>
        <v>605183.64</v>
      </c>
      <c r="Y34" s="5"/>
    </row>
    <row r="35" ht="20.1" customHeight="1" spans="1:25">
      <c r="A35" s="2">
        <v>6</v>
      </c>
      <c r="B35" s="2">
        <v>1</v>
      </c>
      <c r="C35" s="5">
        <v>1302</v>
      </c>
      <c r="D35" s="5" t="s">
        <v>51</v>
      </c>
      <c r="E35" s="5" t="s">
        <v>26</v>
      </c>
      <c r="F35" s="2">
        <v>2.9</v>
      </c>
      <c r="G35" s="5">
        <v>83.67</v>
      </c>
      <c r="H35" s="5">
        <v>32.31</v>
      </c>
      <c r="I35" s="2">
        <f t="shared" si="0"/>
        <v>115.98</v>
      </c>
      <c r="J35" s="2">
        <v>5218</v>
      </c>
      <c r="K35" s="9">
        <f t="shared" si="1"/>
        <v>605183.64</v>
      </c>
      <c r="L35" s="5"/>
      <c r="N35" s="2">
        <v>6</v>
      </c>
      <c r="O35" s="2">
        <v>2</v>
      </c>
      <c r="P35" s="5">
        <v>1302</v>
      </c>
      <c r="Q35" s="5" t="s">
        <v>51</v>
      </c>
      <c r="R35" s="5" t="s">
        <v>26</v>
      </c>
      <c r="S35" s="2">
        <v>2.9</v>
      </c>
      <c r="T35" s="2">
        <v>86.46</v>
      </c>
      <c r="U35" s="2">
        <v>33.38</v>
      </c>
      <c r="V35" s="2">
        <f t="shared" si="2"/>
        <v>119.84</v>
      </c>
      <c r="W35" s="2">
        <v>5218</v>
      </c>
      <c r="X35" s="9">
        <f t="shared" si="3"/>
        <v>625325.12</v>
      </c>
      <c r="Y35" s="5"/>
    </row>
    <row r="36" ht="20.1" customHeight="1" spans="1:25">
      <c r="A36" s="2">
        <v>6</v>
      </c>
      <c r="B36" s="2">
        <v>1</v>
      </c>
      <c r="C36" s="5">
        <v>1401</v>
      </c>
      <c r="D36" s="5" t="s">
        <v>51</v>
      </c>
      <c r="E36" s="5" t="s">
        <v>26</v>
      </c>
      <c r="F36" s="2">
        <v>2.9</v>
      </c>
      <c r="G36" s="2">
        <v>86.46</v>
      </c>
      <c r="H36" s="2">
        <v>33.38</v>
      </c>
      <c r="I36" s="2">
        <f t="shared" si="0"/>
        <v>119.84</v>
      </c>
      <c r="J36" s="2">
        <v>5218</v>
      </c>
      <c r="K36" s="9">
        <f t="shared" si="1"/>
        <v>625325.12</v>
      </c>
      <c r="L36" s="5"/>
      <c r="N36" s="2">
        <v>6</v>
      </c>
      <c r="O36" s="2">
        <v>2</v>
      </c>
      <c r="P36" s="5">
        <v>1401</v>
      </c>
      <c r="Q36" s="5" t="s">
        <v>51</v>
      </c>
      <c r="R36" s="5" t="s">
        <v>26</v>
      </c>
      <c r="S36" s="2">
        <v>2.9</v>
      </c>
      <c r="T36" s="5">
        <v>83.67</v>
      </c>
      <c r="U36" s="5">
        <v>32.31</v>
      </c>
      <c r="V36" s="2">
        <f t="shared" si="2"/>
        <v>115.98</v>
      </c>
      <c r="W36" s="2">
        <v>5218</v>
      </c>
      <c r="X36" s="9">
        <f t="shared" si="3"/>
        <v>605183.64</v>
      </c>
      <c r="Y36" s="5"/>
    </row>
    <row r="37" ht="20.1" customHeight="1" spans="1:25">
      <c r="A37" s="2">
        <v>6</v>
      </c>
      <c r="B37" s="2">
        <v>1</v>
      </c>
      <c r="C37" s="5">
        <v>1402</v>
      </c>
      <c r="D37" s="5" t="s">
        <v>51</v>
      </c>
      <c r="E37" s="5" t="s">
        <v>26</v>
      </c>
      <c r="F37" s="2">
        <v>2.9</v>
      </c>
      <c r="G37" s="5">
        <v>83.67</v>
      </c>
      <c r="H37" s="5">
        <v>32.31</v>
      </c>
      <c r="I37" s="2">
        <f t="shared" si="0"/>
        <v>115.98</v>
      </c>
      <c r="J37" s="2">
        <v>5218</v>
      </c>
      <c r="K37" s="9">
        <f t="shared" si="1"/>
        <v>605183.64</v>
      </c>
      <c r="L37" s="5"/>
      <c r="N37" s="2">
        <v>6</v>
      </c>
      <c r="O37" s="2">
        <v>2</v>
      </c>
      <c r="P37" s="5">
        <v>1402</v>
      </c>
      <c r="Q37" s="5" t="s">
        <v>51</v>
      </c>
      <c r="R37" s="5" t="s">
        <v>26</v>
      </c>
      <c r="S37" s="2">
        <v>2.9</v>
      </c>
      <c r="T37" s="2">
        <v>86.46</v>
      </c>
      <c r="U37" s="2">
        <v>33.38</v>
      </c>
      <c r="V37" s="2">
        <f t="shared" si="2"/>
        <v>119.84</v>
      </c>
      <c r="W37" s="2">
        <v>5218</v>
      </c>
      <c r="X37" s="9">
        <f t="shared" si="3"/>
        <v>625325.12</v>
      </c>
      <c r="Y37" s="5"/>
    </row>
    <row r="38" ht="20.1" customHeight="1" spans="1:25">
      <c r="A38" s="2">
        <v>6</v>
      </c>
      <c r="B38" s="2">
        <v>1</v>
      </c>
      <c r="C38" s="5">
        <v>1501</v>
      </c>
      <c r="D38" s="5" t="s">
        <v>51</v>
      </c>
      <c r="E38" s="5" t="s">
        <v>26</v>
      </c>
      <c r="F38" s="2">
        <v>2.9</v>
      </c>
      <c r="G38" s="2">
        <v>86.46</v>
      </c>
      <c r="H38" s="2">
        <v>33.38</v>
      </c>
      <c r="I38" s="2">
        <f t="shared" si="0"/>
        <v>119.84</v>
      </c>
      <c r="J38" s="2">
        <v>5218</v>
      </c>
      <c r="K38" s="9">
        <f t="shared" si="1"/>
        <v>625325.12</v>
      </c>
      <c r="L38" s="5"/>
      <c r="N38" s="2">
        <v>6</v>
      </c>
      <c r="O38" s="2">
        <v>2</v>
      </c>
      <c r="P38" s="5">
        <v>1501</v>
      </c>
      <c r="Q38" s="5" t="s">
        <v>51</v>
      </c>
      <c r="R38" s="5" t="s">
        <v>26</v>
      </c>
      <c r="S38" s="2">
        <v>2.9</v>
      </c>
      <c r="T38" s="5">
        <v>83.67</v>
      </c>
      <c r="U38" s="5">
        <v>32.31</v>
      </c>
      <c r="V38" s="2">
        <f t="shared" si="2"/>
        <v>115.98</v>
      </c>
      <c r="W38" s="2">
        <v>5218</v>
      </c>
      <c r="X38" s="9">
        <f t="shared" si="3"/>
        <v>605183.64</v>
      </c>
      <c r="Y38" s="5"/>
    </row>
    <row r="39" ht="20.1" customHeight="1" spans="1:25">
      <c r="A39" s="2">
        <v>6</v>
      </c>
      <c r="B39" s="2">
        <v>1</v>
      </c>
      <c r="C39" s="5">
        <v>1502</v>
      </c>
      <c r="D39" s="5" t="s">
        <v>51</v>
      </c>
      <c r="E39" s="5" t="s">
        <v>26</v>
      </c>
      <c r="F39" s="2">
        <v>2.9</v>
      </c>
      <c r="G39" s="5">
        <v>83.67</v>
      </c>
      <c r="H39" s="5">
        <v>32.31</v>
      </c>
      <c r="I39" s="2">
        <f t="shared" si="0"/>
        <v>115.98</v>
      </c>
      <c r="J39" s="2">
        <v>5218</v>
      </c>
      <c r="K39" s="9">
        <f t="shared" si="1"/>
        <v>605183.64</v>
      </c>
      <c r="L39" s="5"/>
      <c r="N39" s="2">
        <v>6</v>
      </c>
      <c r="O39" s="2">
        <v>2</v>
      </c>
      <c r="P39" s="5">
        <v>1502</v>
      </c>
      <c r="Q39" s="5" t="s">
        <v>51</v>
      </c>
      <c r="R39" s="5" t="s">
        <v>26</v>
      </c>
      <c r="S39" s="2">
        <v>2.9</v>
      </c>
      <c r="T39" s="2">
        <v>86.46</v>
      </c>
      <c r="U39" s="2">
        <v>33.38</v>
      </c>
      <c r="V39" s="2">
        <f t="shared" si="2"/>
        <v>119.84</v>
      </c>
      <c r="W39" s="2">
        <v>5218</v>
      </c>
      <c r="X39" s="9">
        <f t="shared" si="3"/>
        <v>625325.12</v>
      </c>
      <c r="Y39" s="5"/>
    </row>
    <row r="40" ht="20.1" customHeight="1" spans="1:25">
      <c r="A40" s="2">
        <v>6</v>
      </c>
      <c r="B40" s="2">
        <v>1</v>
      </c>
      <c r="C40" s="5">
        <v>1601</v>
      </c>
      <c r="D40" s="5" t="s">
        <v>51</v>
      </c>
      <c r="E40" s="5" t="s">
        <v>26</v>
      </c>
      <c r="F40" s="2">
        <v>2.9</v>
      </c>
      <c r="G40" s="2">
        <v>86.46</v>
      </c>
      <c r="H40" s="2">
        <v>33.38</v>
      </c>
      <c r="I40" s="2">
        <f t="shared" si="0"/>
        <v>119.84</v>
      </c>
      <c r="J40" s="2">
        <v>5218</v>
      </c>
      <c r="K40" s="9">
        <f t="shared" si="1"/>
        <v>625325.12</v>
      </c>
      <c r="L40" s="5"/>
      <c r="N40" s="2">
        <v>6</v>
      </c>
      <c r="O40" s="2">
        <v>2</v>
      </c>
      <c r="P40" s="5">
        <v>1601</v>
      </c>
      <c r="Q40" s="5" t="s">
        <v>51</v>
      </c>
      <c r="R40" s="5" t="s">
        <v>26</v>
      </c>
      <c r="S40" s="2">
        <v>2.9</v>
      </c>
      <c r="T40" s="5">
        <v>83.67</v>
      </c>
      <c r="U40" s="5">
        <v>32.31</v>
      </c>
      <c r="V40" s="2">
        <f t="shared" si="2"/>
        <v>115.98</v>
      </c>
      <c r="W40" s="2">
        <v>5218</v>
      </c>
      <c r="X40" s="9">
        <f t="shared" si="3"/>
        <v>605183.64</v>
      </c>
      <c r="Y40" s="5"/>
    </row>
    <row r="41" ht="20.1" customHeight="1" spans="1:25">
      <c r="A41" s="2">
        <v>6</v>
      </c>
      <c r="B41" s="2">
        <v>1</v>
      </c>
      <c r="C41" s="5">
        <v>1602</v>
      </c>
      <c r="D41" s="5" t="s">
        <v>51</v>
      </c>
      <c r="E41" s="5" t="s">
        <v>26</v>
      </c>
      <c r="F41" s="2">
        <v>2.9</v>
      </c>
      <c r="G41" s="5">
        <v>83.67</v>
      </c>
      <c r="H41" s="5">
        <v>32.31</v>
      </c>
      <c r="I41" s="2">
        <f t="shared" si="0"/>
        <v>115.98</v>
      </c>
      <c r="J41" s="2">
        <v>5218</v>
      </c>
      <c r="K41" s="9">
        <f t="shared" si="1"/>
        <v>605183.64</v>
      </c>
      <c r="L41" s="5"/>
      <c r="N41" s="2">
        <v>6</v>
      </c>
      <c r="O41" s="2">
        <v>2</v>
      </c>
      <c r="P41" s="5">
        <v>1602</v>
      </c>
      <c r="Q41" s="5" t="s">
        <v>51</v>
      </c>
      <c r="R41" s="5" t="s">
        <v>26</v>
      </c>
      <c r="S41" s="2">
        <v>2.9</v>
      </c>
      <c r="T41" s="2">
        <v>86.46</v>
      </c>
      <c r="U41" s="2">
        <v>33.38</v>
      </c>
      <c r="V41" s="2">
        <f t="shared" si="2"/>
        <v>119.84</v>
      </c>
      <c r="W41" s="2">
        <v>5218</v>
      </c>
      <c r="X41" s="9">
        <f t="shared" si="3"/>
        <v>625325.12</v>
      </c>
      <c r="Y41" s="5"/>
    </row>
    <row r="42" ht="20.1" customHeight="1" spans="1:25">
      <c r="A42" s="2">
        <v>6</v>
      </c>
      <c r="B42" s="2">
        <v>1</v>
      </c>
      <c r="C42" s="5">
        <v>1701</v>
      </c>
      <c r="D42" s="5" t="s">
        <v>51</v>
      </c>
      <c r="E42" s="5" t="s">
        <v>26</v>
      </c>
      <c r="F42" s="2">
        <v>2.9</v>
      </c>
      <c r="G42" s="2">
        <v>86.46</v>
      </c>
      <c r="H42" s="2">
        <v>33.38</v>
      </c>
      <c r="I42" s="2">
        <f t="shared" si="0"/>
        <v>119.84</v>
      </c>
      <c r="J42" s="2">
        <v>5218</v>
      </c>
      <c r="K42" s="9">
        <f t="shared" si="1"/>
        <v>625325.12</v>
      </c>
      <c r="L42" s="5"/>
      <c r="N42" s="2">
        <v>6</v>
      </c>
      <c r="O42" s="2">
        <v>2</v>
      </c>
      <c r="P42" s="5">
        <v>1701</v>
      </c>
      <c r="Q42" s="5" t="s">
        <v>51</v>
      </c>
      <c r="R42" s="5" t="s">
        <v>26</v>
      </c>
      <c r="S42" s="2">
        <v>2.9</v>
      </c>
      <c r="T42" s="5">
        <v>83.67</v>
      </c>
      <c r="U42" s="5">
        <v>32.31</v>
      </c>
      <c r="V42" s="2">
        <f t="shared" si="2"/>
        <v>115.98</v>
      </c>
      <c r="W42" s="2">
        <v>5218</v>
      </c>
      <c r="X42" s="9">
        <f t="shared" si="3"/>
        <v>605183.64</v>
      </c>
      <c r="Y42" s="5"/>
    </row>
    <row r="43" ht="20.1" customHeight="1" spans="1:25">
      <c r="A43" s="2">
        <v>6</v>
      </c>
      <c r="B43" s="2">
        <v>1</v>
      </c>
      <c r="C43" s="5">
        <v>1702</v>
      </c>
      <c r="D43" s="5" t="s">
        <v>51</v>
      </c>
      <c r="E43" s="5" t="s">
        <v>26</v>
      </c>
      <c r="F43" s="2">
        <v>2.9</v>
      </c>
      <c r="G43" s="5">
        <v>83.67</v>
      </c>
      <c r="H43" s="5">
        <v>32.31</v>
      </c>
      <c r="I43" s="2">
        <f t="shared" si="0"/>
        <v>115.98</v>
      </c>
      <c r="J43" s="2">
        <v>5218</v>
      </c>
      <c r="K43" s="9">
        <f t="shared" si="1"/>
        <v>605183.64</v>
      </c>
      <c r="L43" s="5"/>
      <c r="N43" s="2">
        <v>6</v>
      </c>
      <c r="O43" s="2">
        <v>2</v>
      </c>
      <c r="P43" s="5">
        <v>1702</v>
      </c>
      <c r="Q43" s="5" t="s">
        <v>51</v>
      </c>
      <c r="R43" s="5" t="s">
        <v>26</v>
      </c>
      <c r="S43" s="2">
        <v>2.9</v>
      </c>
      <c r="T43" s="2">
        <v>86.46</v>
      </c>
      <c r="U43" s="2">
        <v>33.38</v>
      </c>
      <c r="V43" s="2">
        <f t="shared" si="2"/>
        <v>119.84</v>
      </c>
      <c r="W43" s="2">
        <v>5218</v>
      </c>
      <c r="X43" s="9">
        <f t="shared" si="3"/>
        <v>625325.12</v>
      </c>
      <c r="Y43" s="5"/>
    </row>
    <row r="44" ht="20.1" customHeight="1" spans="1:25">
      <c r="A44" s="2">
        <v>6</v>
      </c>
      <c r="B44" s="2">
        <v>1</v>
      </c>
      <c r="C44" s="5">
        <v>1801</v>
      </c>
      <c r="D44" s="5" t="s">
        <v>51</v>
      </c>
      <c r="E44" s="5" t="s">
        <v>26</v>
      </c>
      <c r="F44" s="2">
        <v>2.9</v>
      </c>
      <c r="G44" s="2">
        <v>86.46</v>
      </c>
      <c r="H44" s="2">
        <v>33.38</v>
      </c>
      <c r="I44" s="2">
        <f t="shared" si="0"/>
        <v>119.84</v>
      </c>
      <c r="J44" s="2">
        <v>5200</v>
      </c>
      <c r="K44" s="9">
        <f t="shared" si="1"/>
        <v>623168</v>
      </c>
      <c r="L44" s="5"/>
      <c r="N44" s="2">
        <v>6</v>
      </c>
      <c r="O44" s="2">
        <v>2</v>
      </c>
      <c r="P44" s="5">
        <v>1801</v>
      </c>
      <c r="Q44" s="5" t="s">
        <v>51</v>
      </c>
      <c r="R44" s="5" t="s">
        <v>26</v>
      </c>
      <c r="S44" s="2">
        <v>2.9</v>
      </c>
      <c r="T44" s="5">
        <v>83.67</v>
      </c>
      <c r="U44" s="5">
        <v>32.31</v>
      </c>
      <c r="V44" s="2">
        <f t="shared" si="2"/>
        <v>115.98</v>
      </c>
      <c r="W44" s="2">
        <v>5200</v>
      </c>
      <c r="X44" s="9">
        <f t="shared" si="3"/>
        <v>603096</v>
      </c>
      <c r="Y44" s="5"/>
    </row>
    <row r="45" ht="20.1" customHeight="1" spans="1:25">
      <c r="A45" s="2">
        <v>6</v>
      </c>
      <c r="B45" s="2">
        <v>1</v>
      </c>
      <c r="C45" s="5">
        <v>1802</v>
      </c>
      <c r="D45" s="5" t="s">
        <v>51</v>
      </c>
      <c r="E45" s="5" t="s">
        <v>26</v>
      </c>
      <c r="F45" s="2">
        <v>2.9</v>
      </c>
      <c r="G45" s="5">
        <v>83.67</v>
      </c>
      <c r="H45" s="5">
        <v>32.31</v>
      </c>
      <c r="I45" s="2">
        <f t="shared" si="0"/>
        <v>115.98</v>
      </c>
      <c r="J45" s="2">
        <v>5200</v>
      </c>
      <c r="K45" s="9">
        <f t="shared" si="1"/>
        <v>603096</v>
      </c>
      <c r="L45" s="5"/>
      <c r="N45" s="2">
        <v>6</v>
      </c>
      <c r="O45" s="2">
        <v>2</v>
      </c>
      <c r="P45" s="5">
        <v>1802</v>
      </c>
      <c r="Q45" s="5" t="s">
        <v>51</v>
      </c>
      <c r="R45" s="5" t="s">
        <v>26</v>
      </c>
      <c r="S45" s="2">
        <v>2.9</v>
      </c>
      <c r="T45" s="2">
        <v>86.46</v>
      </c>
      <c r="U45" s="2">
        <v>33.38</v>
      </c>
      <c r="V45" s="2">
        <f t="shared" si="2"/>
        <v>119.84</v>
      </c>
      <c r="W45" s="2">
        <v>5200</v>
      </c>
      <c r="X45" s="9">
        <f t="shared" si="3"/>
        <v>623168</v>
      </c>
      <c r="Y45" s="5"/>
    </row>
    <row r="46" ht="20.1" customHeight="1" spans="1:25">
      <c r="A46" s="2">
        <v>6</v>
      </c>
      <c r="B46" s="2">
        <v>1</v>
      </c>
      <c r="C46" s="5">
        <v>1901</v>
      </c>
      <c r="D46" s="5" t="s">
        <v>51</v>
      </c>
      <c r="E46" s="5" t="s">
        <v>26</v>
      </c>
      <c r="F46" s="2">
        <v>2.9</v>
      </c>
      <c r="G46" s="2">
        <v>86.46</v>
      </c>
      <c r="H46" s="2">
        <v>33.38</v>
      </c>
      <c r="I46" s="2">
        <f t="shared" si="0"/>
        <v>119.84</v>
      </c>
      <c r="J46" s="2">
        <v>5200</v>
      </c>
      <c r="K46" s="9">
        <f t="shared" si="1"/>
        <v>623168</v>
      </c>
      <c r="L46" s="5"/>
      <c r="N46" s="2">
        <v>6</v>
      </c>
      <c r="O46" s="2">
        <v>2</v>
      </c>
      <c r="P46" s="5">
        <v>1901</v>
      </c>
      <c r="Q46" s="5" t="s">
        <v>51</v>
      </c>
      <c r="R46" s="5" t="s">
        <v>26</v>
      </c>
      <c r="S46" s="2">
        <v>2.9</v>
      </c>
      <c r="T46" s="5">
        <v>83.67</v>
      </c>
      <c r="U46" s="5">
        <v>32.31</v>
      </c>
      <c r="V46" s="2">
        <f t="shared" si="2"/>
        <v>115.98</v>
      </c>
      <c r="W46" s="2">
        <v>5200</v>
      </c>
      <c r="X46" s="9">
        <f t="shared" si="3"/>
        <v>603096</v>
      </c>
      <c r="Y46" s="5"/>
    </row>
    <row r="47" ht="20" customHeight="1" spans="1:25">
      <c r="A47" s="2">
        <v>6</v>
      </c>
      <c r="B47" s="2">
        <v>1</v>
      </c>
      <c r="C47" s="5">
        <v>1902</v>
      </c>
      <c r="D47" s="5" t="s">
        <v>51</v>
      </c>
      <c r="E47" s="5" t="s">
        <v>26</v>
      </c>
      <c r="F47" s="2">
        <v>2.9</v>
      </c>
      <c r="G47" s="5">
        <v>83.67</v>
      </c>
      <c r="H47" s="5">
        <v>32.31</v>
      </c>
      <c r="I47" s="2">
        <f t="shared" si="0"/>
        <v>115.98</v>
      </c>
      <c r="J47" s="2">
        <v>5200</v>
      </c>
      <c r="K47" s="9">
        <f t="shared" si="1"/>
        <v>603096</v>
      </c>
      <c r="L47" s="5"/>
      <c r="N47" s="2">
        <v>6</v>
      </c>
      <c r="O47" s="2">
        <v>2</v>
      </c>
      <c r="P47" s="5">
        <v>1902</v>
      </c>
      <c r="Q47" s="5" t="s">
        <v>51</v>
      </c>
      <c r="R47" s="5" t="s">
        <v>26</v>
      </c>
      <c r="S47" s="2">
        <v>2.9</v>
      </c>
      <c r="T47" s="2">
        <v>86.46</v>
      </c>
      <c r="U47" s="2">
        <v>33.38</v>
      </c>
      <c r="V47" s="2">
        <f t="shared" si="2"/>
        <v>119.84</v>
      </c>
      <c r="W47" s="2">
        <v>5200</v>
      </c>
      <c r="X47" s="9">
        <f t="shared" si="3"/>
        <v>623168</v>
      </c>
      <c r="Y47" s="5"/>
    </row>
    <row r="48" ht="20" customHeight="1" spans="1:25">
      <c r="A48" s="2">
        <v>6</v>
      </c>
      <c r="B48" s="2">
        <v>1</v>
      </c>
      <c r="C48" s="5">
        <v>2001</v>
      </c>
      <c r="D48" s="5" t="s">
        <v>51</v>
      </c>
      <c r="E48" s="5" t="s">
        <v>26</v>
      </c>
      <c r="F48" s="2">
        <v>2.9</v>
      </c>
      <c r="G48" s="2">
        <v>86.46</v>
      </c>
      <c r="H48" s="2">
        <v>33.38</v>
      </c>
      <c r="I48" s="2">
        <f t="shared" si="0"/>
        <v>119.84</v>
      </c>
      <c r="J48" s="2">
        <v>5200</v>
      </c>
      <c r="K48" s="9">
        <f t="shared" si="1"/>
        <v>623168</v>
      </c>
      <c r="L48" s="5"/>
      <c r="N48" s="2">
        <v>6</v>
      </c>
      <c r="O48" s="2">
        <v>2</v>
      </c>
      <c r="P48" s="5">
        <v>2001</v>
      </c>
      <c r="Q48" s="5" t="s">
        <v>51</v>
      </c>
      <c r="R48" s="5" t="s">
        <v>26</v>
      </c>
      <c r="S48" s="2">
        <v>2.9</v>
      </c>
      <c r="T48" s="5">
        <v>83.67</v>
      </c>
      <c r="U48" s="5">
        <v>32.31</v>
      </c>
      <c r="V48" s="2">
        <f t="shared" si="2"/>
        <v>115.98</v>
      </c>
      <c r="W48" s="2">
        <v>5200</v>
      </c>
      <c r="X48" s="9">
        <f t="shared" si="3"/>
        <v>603096</v>
      </c>
      <c r="Y48" s="5"/>
    </row>
    <row r="49" ht="20" customHeight="1" spans="1:25">
      <c r="A49" s="2">
        <v>6</v>
      </c>
      <c r="B49" s="2">
        <v>1</v>
      </c>
      <c r="C49" s="5">
        <v>2002</v>
      </c>
      <c r="D49" s="5" t="s">
        <v>51</v>
      </c>
      <c r="E49" s="5" t="s">
        <v>26</v>
      </c>
      <c r="F49" s="2">
        <v>2.9</v>
      </c>
      <c r="G49" s="5">
        <v>83.67</v>
      </c>
      <c r="H49" s="5">
        <v>32.31</v>
      </c>
      <c r="I49" s="2">
        <f t="shared" si="0"/>
        <v>115.98</v>
      </c>
      <c r="J49" s="2">
        <v>5200</v>
      </c>
      <c r="K49" s="9">
        <f t="shared" si="1"/>
        <v>603096</v>
      </c>
      <c r="L49" s="5"/>
      <c r="N49" s="2">
        <v>6</v>
      </c>
      <c r="O49" s="2">
        <v>2</v>
      </c>
      <c r="P49" s="5">
        <v>2002</v>
      </c>
      <c r="Q49" s="5" t="s">
        <v>52</v>
      </c>
      <c r="R49" s="5" t="s">
        <v>26</v>
      </c>
      <c r="S49" s="2">
        <v>2.9</v>
      </c>
      <c r="T49" s="2">
        <v>86.46</v>
      </c>
      <c r="U49" s="2">
        <v>33.38</v>
      </c>
      <c r="V49" s="2">
        <f t="shared" si="2"/>
        <v>119.84</v>
      </c>
      <c r="W49" s="2">
        <v>5200</v>
      </c>
      <c r="X49" s="9">
        <f t="shared" si="3"/>
        <v>623168</v>
      </c>
      <c r="Y49" s="5"/>
    </row>
    <row r="50" ht="20" customHeight="1" spans="1:25">
      <c r="A50" s="2" t="s">
        <v>29</v>
      </c>
      <c r="B50" s="5"/>
      <c r="C50" s="5"/>
      <c r="D50" s="6"/>
      <c r="E50" s="5"/>
      <c r="F50" s="2"/>
      <c r="G50" s="5"/>
      <c r="H50" s="5"/>
      <c r="I50" s="2">
        <f>SUM(I10:I49)</f>
        <v>4716.4</v>
      </c>
      <c r="J50" s="10">
        <f>SUM(K50/I50)</f>
        <v>5215.3</v>
      </c>
      <c r="K50" s="9">
        <f>SUM(K10:K49)</f>
        <v>24597440.92</v>
      </c>
      <c r="L50" s="5"/>
      <c r="N50" s="2" t="s">
        <v>29</v>
      </c>
      <c r="O50" s="5"/>
      <c r="P50" s="5"/>
      <c r="Q50" s="6"/>
      <c r="R50" s="5"/>
      <c r="S50" s="2"/>
      <c r="T50" s="5"/>
      <c r="U50" s="5"/>
      <c r="V50" s="2">
        <f>SUM(V10:V49)</f>
        <v>4716.4</v>
      </c>
      <c r="W50" s="10">
        <f>SUM(X50/V50)</f>
        <v>5215.3</v>
      </c>
      <c r="X50" s="9">
        <f>SUM(X10:X49)</f>
        <v>24597440.92</v>
      </c>
      <c r="Y50" s="5"/>
    </row>
    <row r="51" ht="27" customHeight="1" spans="1:25">
      <c r="A51" s="7" t="s">
        <v>30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N51" s="7" t="s">
        <v>30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ht="47" customHeight="1" spans="1:25">
      <c r="A52" s="8" t="s">
        <v>31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N52" s="8" t="s">
        <v>31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</sheetData>
  <mergeCells count="50">
    <mergeCell ref="A1:L1"/>
    <mergeCell ref="N1:Y1"/>
    <mergeCell ref="I3:J3"/>
    <mergeCell ref="V3:W3"/>
    <mergeCell ref="I4:J4"/>
    <mergeCell ref="V4:W4"/>
    <mergeCell ref="I5:J5"/>
    <mergeCell ref="V5:W5"/>
    <mergeCell ref="I6:J6"/>
    <mergeCell ref="V6:W6"/>
    <mergeCell ref="A7:E7"/>
    <mergeCell ref="F7:L7"/>
    <mergeCell ref="N7:R7"/>
    <mergeCell ref="S7:Y7"/>
    <mergeCell ref="A51:L51"/>
    <mergeCell ref="N51:Y51"/>
    <mergeCell ref="A52:L52"/>
    <mergeCell ref="N52:Y52"/>
    <mergeCell ref="A8:A9"/>
    <mergeCell ref="B8:B9"/>
    <mergeCell ref="C8:C9"/>
    <mergeCell ref="D8:D9"/>
    <mergeCell ref="E8:E9"/>
    <mergeCell ref="F8:F9"/>
    <mergeCell ref="I8:I9"/>
    <mergeCell ref="J8:J9"/>
    <mergeCell ref="K8:K9"/>
    <mergeCell ref="L8:L9"/>
    <mergeCell ref="N8:N9"/>
    <mergeCell ref="O8:O9"/>
    <mergeCell ref="P8:P9"/>
    <mergeCell ref="Q8:Q9"/>
    <mergeCell ref="R8:R9"/>
    <mergeCell ref="S8:S9"/>
    <mergeCell ref="V8:V9"/>
    <mergeCell ref="W8:W9"/>
    <mergeCell ref="X8:X9"/>
    <mergeCell ref="Y8:Y9"/>
    <mergeCell ref="A3:E4"/>
    <mergeCell ref="F3:H4"/>
    <mergeCell ref="K3:L4"/>
    <mergeCell ref="N3:R4"/>
    <mergeCell ref="S3:U4"/>
    <mergeCell ref="X3:Y4"/>
    <mergeCell ref="A5:E6"/>
    <mergeCell ref="F5:H6"/>
    <mergeCell ref="K5:L6"/>
    <mergeCell ref="N5:R6"/>
    <mergeCell ref="S5:U6"/>
    <mergeCell ref="X5:Y6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2"/>
  <sheetViews>
    <sheetView topLeftCell="C34" workbookViewId="0">
      <selection activeCell="W50" sqref="W50"/>
    </sheetView>
  </sheetViews>
  <sheetFormatPr defaultColWidth="9" defaultRowHeight="13.5"/>
  <cols>
    <col min="1" max="1" width="5.5" customWidth="1"/>
    <col min="2" max="2" width="6.625" customWidth="1"/>
    <col min="3" max="3" width="8" customWidth="1"/>
    <col min="4" max="4" width="11.75" customWidth="1"/>
    <col min="5" max="5" width="12.875" customWidth="1"/>
    <col min="6" max="6" width="6.875" customWidth="1"/>
    <col min="7" max="8" width="10.625" customWidth="1"/>
    <col min="9" max="10" width="11.125" customWidth="1"/>
    <col min="11" max="11" width="11.5"/>
    <col min="12" max="12" width="11.625" customWidth="1"/>
    <col min="14" max="14" width="4.625" customWidth="1"/>
    <col min="15" max="15" width="6.625" customWidth="1"/>
    <col min="17" max="17" width="12.375" customWidth="1"/>
    <col min="18" max="18" width="12.875" customWidth="1"/>
    <col min="19" max="19" width="6.25" customWidth="1"/>
    <col min="20" max="21" width="11.5" customWidth="1"/>
    <col min="22" max="22" width="11.875" customWidth="1"/>
    <col min="23" max="23" width="10.375" customWidth="1"/>
    <col min="24" max="24" width="10.375"/>
  </cols>
  <sheetData>
    <row r="1" ht="24.75" customHeight="1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1" t="s">
        <v>0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3" ht="21.95" customHeight="1" spans="1:25">
      <c r="A3" s="2" t="s">
        <v>1</v>
      </c>
      <c r="B3" s="2"/>
      <c r="C3" s="2"/>
      <c r="D3" s="2"/>
      <c r="E3" s="2"/>
      <c r="F3" s="2" t="s">
        <v>2</v>
      </c>
      <c r="G3" s="2"/>
      <c r="H3" s="2"/>
      <c r="I3" s="2" t="s">
        <v>3</v>
      </c>
      <c r="J3" s="2"/>
      <c r="K3" s="2" t="s">
        <v>4</v>
      </c>
      <c r="L3" s="2"/>
      <c r="N3" s="2" t="s">
        <v>1</v>
      </c>
      <c r="O3" s="2"/>
      <c r="P3" s="2"/>
      <c r="Q3" s="2"/>
      <c r="R3" s="2"/>
      <c r="S3" s="2" t="s">
        <v>2</v>
      </c>
      <c r="T3" s="2"/>
      <c r="U3" s="2"/>
      <c r="V3" s="2" t="s">
        <v>3</v>
      </c>
      <c r="W3" s="2"/>
      <c r="X3" s="2" t="s">
        <v>4</v>
      </c>
      <c r="Y3" s="2"/>
    </row>
    <row r="4" ht="21.95" customHeight="1" spans="1:25">
      <c r="A4" s="2"/>
      <c r="B4" s="2"/>
      <c r="C4" s="2"/>
      <c r="D4" s="2"/>
      <c r="E4" s="2"/>
      <c r="F4" s="2"/>
      <c r="G4" s="2"/>
      <c r="H4" s="2"/>
      <c r="I4" s="2" t="s">
        <v>5</v>
      </c>
      <c r="J4" s="2"/>
      <c r="K4" s="2"/>
      <c r="L4" s="2"/>
      <c r="N4" s="2"/>
      <c r="O4" s="2"/>
      <c r="P4" s="2"/>
      <c r="Q4" s="2"/>
      <c r="R4" s="2"/>
      <c r="S4" s="2"/>
      <c r="T4" s="2"/>
      <c r="U4" s="2"/>
      <c r="V4" s="2" t="s">
        <v>5</v>
      </c>
      <c r="W4" s="2"/>
      <c r="X4" s="2"/>
      <c r="Y4" s="2"/>
    </row>
    <row r="5" ht="21.95" customHeight="1" spans="1:25">
      <c r="A5" s="2" t="s">
        <v>6</v>
      </c>
      <c r="B5" s="2"/>
      <c r="C5" s="2"/>
      <c r="D5" s="2"/>
      <c r="E5" s="2"/>
      <c r="F5" s="2" t="s">
        <v>53</v>
      </c>
      <c r="G5" s="2"/>
      <c r="H5" s="2"/>
      <c r="I5" s="2" t="s">
        <v>8</v>
      </c>
      <c r="J5" s="2"/>
      <c r="K5" s="2">
        <v>9432.8</v>
      </c>
      <c r="L5" s="2"/>
      <c r="N5" s="2" t="s">
        <v>6</v>
      </c>
      <c r="O5" s="2"/>
      <c r="P5" s="2"/>
      <c r="Q5" s="2"/>
      <c r="R5" s="2"/>
      <c r="S5" s="2" t="s">
        <v>53</v>
      </c>
      <c r="T5" s="2"/>
      <c r="U5" s="2"/>
      <c r="V5" s="2" t="s">
        <v>8</v>
      </c>
      <c r="W5" s="2"/>
      <c r="X5" s="2">
        <v>9432.8</v>
      </c>
      <c r="Y5" s="2"/>
    </row>
    <row r="6" ht="21.95" customHeight="1" spans="1:25">
      <c r="A6" s="2"/>
      <c r="B6" s="2"/>
      <c r="C6" s="2"/>
      <c r="D6" s="2"/>
      <c r="E6" s="2"/>
      <c r="F6" s="2"/>
      <c r="G6" s="2"/>
      <c r="H6" s="2"/>
      <c r="I6" s="2" t="s">
        <v>9</v>
      </c>
      <c r="J6" s="2"/>
      <c r="K6" s="2"/>
      <c r="L6" s="2"/>
      <c r="N6" s="2"/>
      <c r="O6" s="2"/>
      <c r="P6" s="2"/>
      <c r="Q6" s="2"/>
      <c r="R6" s="2"/>
      <c r="S6" s="2"/>
      <c r="T6" s="2"/>
      <c r="U6" s="2"/>
      <c r="V6" s="2" t="s">
        <v>9</v>
      </c>
      <c r="W6" s="2"/>
      <c r="X6" s="2"/>
      <c r="Y6" s="2"/>
    </row>
    <row r="7" ht="21.95" customHeight="1" spans="1:25">
      <c r="A7" s="2" t="s">
        <v>10</v>
      </c>
      <c r="B7" s="2"/>
      <c r="C7" s="2"/>
      <c r="D7" s="2"/>
      <c r="E7" s="2"/>
      <c r="F7" s="2" t="s">
        <v>11</v>
      </c>
      <c r="G7" s="2"/>
      <c r="H7" s="2"/>
      <c r="I7" s="2"/>
      <c r="J7" s="2"/>
      <c r="K7" s="2"/>
      <c r="L7" s="2"/>
      <c r="N7" s="2" t="s">
        <v>10</v>
      </c>
      <c r="O7" s="2"/>
      <c r="P7" s="2"/>
      <c r="Q7" s="2"/>
      <c r="R7" s="2"/>
      <c r="S7" s="2" t="s">
        <v>11</v>
      </c>
      <c r="T7" s="2"/>
      <c r="U7" s="2"/>
      <c r="V7" s="2"/>
      <c r="W7" s="2"/>
      <c r="X7" s="2"/>
      <c r="Y7" s="2"/>
    </row>
    <row r="8" ht="21.95" customHeight="1" spans="1:25">
      <c r="A8" s="2" t="s">
        <v>12</v>
      </c>
      <c r="B8" s="3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  <c r="J8" s="2" t="s">
        <v>21</v>
      </c>
      <c r="K8" s="2" t="s">
        <v>22</v>
      </c>
      <c r="L8" s="2" t="s">
        <v>23</v>
      </c>
      <c r="N8" s="2" t="s">
        <v>12</v>
      </c>
      <c r="O8" s="3" t="s">
        <v>13</v>
      </c>
      <c r="P8" s="2" t="s">
        <v>14</v>
      </c>
      <c r="Q8" s="2" t="s">
        <v>15</v>
      </c>
      <c r="R8" s="2" t="s">
        <v>16</v>
      </c>
      <c r="S8" s="2" t="s">
        <v>17</v>
      </c>
      <c r="T8" s="2" t="s">
        <v>18</v>
      </c>
      <c r="U8" s="2" t="s">
        <v>19</v>
      </c>
      <c r="V8" s="2" t="s">
        <v>20</v>
      </c>
      <c r="W8" s="2" t="s">
        <v>21</v>
      </c>
      <c r="X8" s="2" t="s">
        <v>22</v>
      </c>
      <c r="Y8" s="2" t="s">
        <v>23</v>
      </c>
    </row>
    <row r="9" ht="21.95" customHeight="1" spans="1:25">
      <c r="A9" s="2"/>
      <c r="B9" s="4"/>
      <c r="C9" s="2"/>
      <c r="D9" s="2"/>
      <c r="E9" s="2"/>
      <c r="F9" s="2"/>
      <c r="G9" s="2" t="s">
        <v>24</v>
      </c>
      <c r="H9" s="2" t="s">
        <v>24</v>
      </c>
      <c r="I9" s="2"/>
      <c r="J9" s="2"/>
      <c r="K9" s="2"/>
      <c r="L9" s="2"/>
      <c r="N9" s="2"/>
      <c r="O9" s="4"/>
      <c r="P9" s="2"/>
      <c r="Q9" s="2"/>
      <c r="R9" s="2"/>
      <c r="S9" s="2"/>
      <c r="T9" s="2" t="s">
        <v>24</v>
      </c>
      <c r="U9" s="2" t="s">
        <v>24</v>
      </c>
      <c r="V9" s="2"/>
      <c r="W9" s="2"/>
      <c r="X9" s="2"/>
      <c r="Y9" s="2"/>
    </row>
    <row r="10" ht="20.1" customHeight="1" spans="1:25">
      <c r="A10" s="2">
        <v>7</v>
      </c>
      <c r="B10" s="2">
        <v>1</v>
      </c>
      <c r="C10" s="5">
        <v>101</v>
      </c>
      <c r="D10" s="2" t="s">
        <v>54</v>
      </c>
      <c r="E10" s="5" t="s">
        <v>26</v>
      </c>
      <c r="F10" s="2">
        <v>2.9</v>
      </c>
      <c r="G10" s="2">
        <v>86.46</v>
      </c>
      <c r="H10" s="2">
        <v>33.38</v>
      </c>
      <c r="I10" s="2">
        <f t="shared" ref="I10:I49" si="0">SUM(G10:H10)</f>
        <v>119.84</v>
      </c>
      <c r="J10" s="2">
        <v>5218</v>
      </c>
      <c r="K10" s="9">
        <f t="shared" ref="K10:K49" si="1">SUM(I10*J10)</f>
        <v>625325.12</v>
      </c>
      <c r="L10" s="2"/>
      <c r="N10" s="2">
        <v>7</v>
      </c>
      <c r="O10" s="2">
        <v>2</v>
      </c>
      <c r="P10" s="5">
        <v>101</v>
      </c>
      <c r="Q10" s="2" t="s">
        <v>55</v>
      </c>
      <c r="R10" s="5" t="s">
        <v>26</v>
      </c>
      <c r="S10" s="2">
        <v>2.9</v>
      </c>
      <c r="T10" s="5">
        <v>83.67</v>
      </c>
      <c r="U10" s="5">
        <v>32.31</v>
      </c>
      <c r="V10" s="2">
        <f t="shared" ref="V10:V49" si="2">SUM(T10:U10)</f>
        <v>115.98</v>
      </c>
      <c r="W10" s="2">
        <v>5218</v>
      </c>
      <c r="X10" s="9">
        <f t="shared" ref="X10:X49" si="3">SUM(V10*W10)</f>
        <v>605183.64</v>
      </c>
      <c r="Y10" s="2"/>
    </row>
    <row r="11" ht="20.1" customHeight="1" spans="1:25">
      <c r="A11" s="2">
        <v>7</v>
      </c>
      <c r="B11" s="2">
        <v>1</v>
      </c>
      <c r="C11" s="5">
        <v>102</v>
      </c>
      <c r="D11" s="2" t="s">
        <v>55</v>
      </c>
      <c r="E11" s="5" t="s">
        <v>26</v>
      </c>
      <c r="F11" s="2">
        <v>2.9</v>
      </c>
      <c r="G11" s="5">
        <v>83.67</v>
      </c>
      <c r="H11" s="5">
        <v>32.31</v>
      </c>
      <c r="I11" s="2">
        <f t="shared" si="0"/>
        <v>115.98</v>
      </c>
      <c r="J11" s="2">
        <v>5218</v>
      </c>
      <c r="K11" s="9">
        <f t="shared" si="1"/>
        <v>605183.64</v>
      </c>
      <c r="L11" s="5"/>
      <c r="N11" s="2">
        <v>7</v>
      </c>
      <c r="O11" s="2">
        <v>2</v>
      </c>
      <c r="P11" s="5">
        <v>102</v>
      </c>
      <c r="Q11" s="2" t="s">
        <v>55</v>
      </c>
      <c r="R11" s="5" t="s">
        <v>26</v>
      </c>
      <c r="S11" s="2">
        <v>2.9</v>
      </c>
      <c r="T11" s="2">
        <v>86.46</v>
      </c>
      <c r="U11" s="2">
        <v>33.38</v>
      </c>
      <c r="V11" s="2">
        <f t="shared" si="2"/>
        <v>119.84</v>
      </c>
      <c r="W11" s="2">
        <v>5218</v>
      </c>
      <c r="X11" s="9">
        <f t="shared" si="3"/>
        <v>625325.12</v>
      </c>
      <c r="Y11" s="5"/>
    </row>
    <row r="12" ht="20.1" customHeight="1" spans="1:25">
      <c r="A12" s="2">
        <v>7</v>
      </c>
      <c r="B12" s="2">
        <v>1</v>
      </c>
      <c r="C12" s="5">
        <v>201</v>
      </c>
      <c r="D12" s="2" t="s">
        <v>55</v>
      </c>
      <c r="E12" s="5" t="s">
        <v>26</v>
      </c>
      <c r="F12" s="2">
        <v>2.9</v>
      </c>
      <c r="G12" s="2">
        <v>86.46</v>
      </c>
      <c r="H12" s="2">
        <v>33.38</v>
      </c>
      <c r="I12" s="2">
        <f t="shared" si="0"/>
        <v>119.84</v>
      </c>
      <c r="J12" s="2">
        <v>5218</v>
      </c>
      <c r="K12" s="9">
        <f t="shared" si="1"/>
        <v>625325.12</v>
      </c>
      <c r="L12" s="5"/>
      <c r="N12" s="2">
        <v>7</v>
      </c>
      <c r="O12" s="2">
        <v>2</v>
      </c>
      <c r="P12" s="5">
        <v>201</v>
      </c>
      <c r="Q12" s="2" t="s">
        <v>55</v>
      </c>
      <c r="R12" s="5" t="s">
        <v>26</v>
      </c>
      <c r="S12" s="2">
        <v>2.9</v>
      </c>
      <c r="T12" s="5">
        <v>83.67</v>
      </c>
      <c r="U12" s="5">
        <v>32.31</v>
      </c>
      <c r="V12" s="2">
        <f t="shared" si="2"/>
        <v>115.98</v>
      </c>
      <c r="W12" s="2">
        <v>5218</v>
      </c>
      <c r="X12" s="9">
        <f t="shared" si="3"/>
        <v>605183.64</v>
      </c>
      <c r="Y12" s="5"/>
    </row>
    <row r="13" ht="20.1" customHeight="1" spans="1:25">
      <c r="A13" s="2">
        <v>7</v>
      </c>
      <c r="B13" s="2">
        <v>1</v>
      </c>
      <c r="C13" s="5">
        <v>202</v>
      </c>
      <c r="D13" s="2" t="s">
        <v>55</v>
      </c>
      <c r="E13" s="5" t="s">
        <v>26</v>
      </c>
      <c r="F13" s="2">
        <v>2.9</v>
      </c>
      <c r="G13" s="5">
        <v>83.67</v>
      </c>
      <c r="H13" s="5">
        <v>32.31</v>
      </c>
      <c r="I13" s="2">
        <f t="shared" si="0"/>
        <v>115.98</v>
      </c>
      <c r="J13" s="2">
        <v>5218</v>
      </c>
      <c r="K13" s="9">
        <f t="shared" si="1"/>
        <v>605183.64</v>
      </c>
      <c r="L13" s="5"/>
      <c r="N13" s="2">
        <v>7</v>
      </c>
      <c r="O13" s="2">
        <v>2</v>
      </c>
      <c r="P13" s="5">
        <v>202</v>
      </c>
      <c r="Q13" s="2" t="s">
        <v>55</v>
      </c>
      <c r="R13" s="5" t="s">
        <v>26</v>
      </c>
      <c r="S13" s="2">
        <v>2.9</v>
      </c>
      <c r="T13" s="2">
        <v>86.46</v>
      </c>
      <c r="U13" s="2">
        <v>33.38</v>
      </c>
      <c r="V13" s="2">
        <f t="shared" si="2"/>
        <v>119.84</v>
      </c>
      <c r="W13" s="2">
        <v>5218</v>
      </c>
      <c r="X13" s="9">
        <f t="shared" si="3"/>
        <v>625325.12</v>
      </c>
      <c r="Y13" s="5"/>
    </row>
    <row r="14" ht="20.1" customHeight="1" spans="1:25">
      <c r="A14" s="2">
        <v>7</v>
      </c>
      <c r="B14" s="2">
        <v>1</v>
      </c>
      <c r="C14" s="5">
        <v>301</v>
      </c>
      <c r="D14" s="2" t="s">
        <v>55</v>
      </c>
      <c r="E14" s="5" t="s">
        <v>26</v>
      </c>
      <c r="F14" s="2">
        <v>2.9</v>
      </c>
      <c r="G14" s="2">
        <v>86.46</v>
      </c>
      <c r="H14" s="2">
        <v>33.38</v>
      </c>
      <c r="I14" s="2">
        <f t="shared" si="0"/>
        <v>119.84</v>
      </c>
      <c r="J14" s="2">
        <v>5218</v>
      </c>
      <c r="K14" s="9">
        <f t="shared" si="1"/>
        <v>625325.12</v>
      </c>
      <c r="L14" s="5"/>
      <c r="N14" s="2">
        <v>7</v>
      </c>
      <c r="O14" s="2">
        <v>2</v>
      </c>
      <c r="P14" s="5">
        <v>301</v>
      </c>
      <c r="Q14" s="2" t="s">
        <v>55</v>
      </c>
      <c r="R14" s="5" t="s">
        <v>26</v>
      </c>
      <c r="S14" s="2">
        <v>2.9</v>
      </c>
      <c r="T14" s="5">
        <v>83.67</v>
      </c>
      <c r="U14" s="5">
        <v>32.31</v>
      </c>
      <c r="V14" s="2">
        <f t="shared" si="2"/>
        <v>115.98</v>
      </c>
      <c r="W14" s="2">
        <v>5218</v>
      </c>
      <c r="X14" s="9">
        <f t="shared" si="3"/>
        <v>605183.64</v>
      </c>
      <c r="Y14" s="5"/>
    </row>
    <row r="15" ht="20.1" customHeight="1" spans="1:25">
      <c r="A15" s="2">
        <v>7</v>
      </c>
      <c r="B15" s="2">
        <v>1</v>
      </c>
      <c r="C15" s="5">
        <v>302</v>
      </c>
      <c r="D15" s="2" t="s">
        <v>55</v>
      </c>
      <c r="E15" s="5" t="s">
        <v>26</v>
      </c>
      <c r="F15" s="2">
        <v>2.9</v>
      </c>
      <c r="G15" s="5">
        <v>83.67</v>
      </c>
      <c r="H15" s="5">
        <v>32.31</v>
      </c>
      <c r="I15" s="2">
        <f t="shared" si="0"/>
        <v>115.98</v>
      </c>
      <c r="J15" s="2">
        <v>5218</v>
      </c>
      <c r="K15" s="9">
        <f t="shared" si="1"/>
        <v>605183.64</v>
      </c>
      <c r="L15" s="5"/>
      <c r="N15" s="2">
        <v>7</v>
      </c>
      <c r="O15" s="2">
        <v>2</v>
      </c>
      <c r="P15" s="5">
        <v>302</v>
      </c>
      <c r="Q15" s="2" t="s">
        <v>55</v>
      </c>
      <c r="R15" s="5" t="s">
        <v>26</v>
      </c>
      <c r="S15" s="2">
        <v>2.9</v>
      </c>
      <c r="T15" s="2">
        <v>86.46</v>
      </c>
      <c r="U15" s="2">
        <v>33.38</v>
      </c>
      <c r="V15" s="2">
        <f t="shared" si="2"/>
        <v>119.84</v>
      </c>
      <c r="W15" s="2">
        <v>5218</v>
      </c>
      <c r="X15" s="9">
        <f t="shared" si="3"/>
        <v>625325.12</v>
      </c>
      <c r="Y15" s="5"/>
    </row>
    <row r="16" ht="20.1" customHeight="1" spans="1:25">
      <c r="A16" s="2">
        <v>7</v>
      </c>
      <c r="B16" s="2">
        <v>1</v>
      </c>
      <c r="C16" s="5">
        <v>401</v>
      </c>
      <c r="D16" s="2" t="s">
        <v>55</v>
      </c>
      <c r="E16" s="5" t="s">
        <v>26</v>
      </c>
      <c r="F16" s="2">
        <v>2.9</v>
      </c>
      <c r="G16" s="2">
        <v>86.46</v>
      </c>
      <c r="H16" s="2">
        <v>33.38</v>
      </c>
      <c r="I16" s="2">
        <f t="shared" si="0"/>
        <v>119.84</v>
      </c>
      <c r="J16" s="2">
        <v>5218</v>
      </c>
      <c r="K16" s="9">
        <f t="shared" si="1"/>
        <v>625325.12</v>
      </c>
      <c r="L16" s="5"/>
      <c r="N16" s="2">
        <v>7</v>
      </c>
      <c r="O16" s="2">
        <v>2</v>
      </c>
      <c r="P16" s="5">
        <v>401</v>
      </c>
      <c r="Q16" s="2" t="s">
        <v>55</v>
      </c>
      <c r="R16" s="5" t="s">
        <v>26</v>
      </c>
      <c r="S16" s="2">
        <v>2.9</v>
      </c>
      <c r="T16" s="5">
        <v>83.67</v>
      </c>
      <c r="U16" s="5">
        <v>32.31</v>
      </c>
      <c r="V16" s="2">
        <f t="shared" si="2"/>
        <v>115.98</v>
      </c>
      <c r="W16" s="2">
        <v>5218</v>
      </c>
      <c r="X16" s="9">
        <f t="shared" si="3"/>
        <v>605183.64</v>
      </c>
      <c r="Y16" s="5"/>
    </row>
    <row r="17" ht="20.1" customHeight="1" spans="1:25">
      <c r="A17" s="2">
        <v>7</v>
      </c>
      <c r="B17" s="2">
        <v>1</v>
      </c>
      <c r="C17" s="5">
        <v>402</v>
      </c>
      <c r="D17" s="2" t="s">
        <v>55</v>
      </c>
      <c r="E17" s="5" t="s">
        <v>26</v>
      </c>
      <c r="F17" s="2">
        <v>2.9</v>
      </c>
      <c r="G17" s="5">
        <v>83.67</v>
      </c>
      <c r="H17" s="5">
        <v>32.31</v>
      </c>
      <c r="I17" s="2">
        <f t="shared" si="0"/>
        <v>115.98</v>
      </c>
      <c r="J17" s="2">
        <v>5218</v>
      </c>
      <c r="K17" s="9">
        <f t="shared" si="1"/>
        <v>605183.64</v>
      </c>
      <c r="L17" s="5"/>
      <c r="N17" s="2">
        <v>7</v>
      </c>
      <c r="O17" s="2">
        <v>2</v>
      </c>
      <c r="P17" s="5">
        <v>402</v>
      </c>
      <c r="Q17" s="2" t="s">
        <v>55</v>
      </c>
      <c r="R17" s="5" t="s">
        <v>26</v>
      </c>
      <c r="S17" s="2">
        <v>2.9</v>
      </c>
      <c r="T17" s="2">
        <v>86.46</v>
      </c>
      <c r="U17" s="2">
        <v>33.38</v>
      </c>
      <c r="V17" s="2">
        <f t="shared" si="2"/>
        <v>119.84</v>
      </c>
      <c r="W17" s="2">
        <v>5218</v>
      </c>
      <c r="X17" s="9">
        <f t="shared" si="3"/>
        <v>625325.12</v>
      </c>
      <c r="Y17" s="5"/>
    </row>
    <row r="18" ht="20.1" customHeight="1" spans="1:25">
      <c r="A18" s="2">
        <v>7</v>
      </c>
      <c r="B18" s="2">
        <v>1</v>
      </c>
      <c r="C18" s="5">
        <v>501</v>
      </c>
      <c r="D18" s="2" t="s">
        <v>55</v>
      </c>
      <c r="E18" s="5" t="s">
        <v>26</v>
      </c>
      <c r="F18" s="2">
        <v>2.9</v>
      </c>
      <c r="G18" s="2">
        <v>86.46</v>
      </c>
      <c r="H18" s="2">
        <v>33.38</v>
      </c>
      <c r="I18" s="2">
        <f t="shared" si="0"/>
        <v>119.84</v>
      </c>
      <c r="J18" s="2">
        <v>5218</v>
      </c>
      <c r="K18" s="9">
        <f t="shared" si="1"/>
        <v>625325.12</v>
      </c>
      <c r="L18" s="5"/>
      <c r="N18" s="2">
        <v>7</v>
      </c>
      <c r="O18" s="2">
        <v>2</v>
      </c>
      <c r="P18" s="5">
        <v>501</v>
      </c>
      <c r="Q18" s="2" t="s">
        <v>55</v>
      </c>
      <c r="R18" s="5" t="s">
        <v>26</v>
      </c>
      <c r="S18" s="2">
        <v>2.9</v>
      </c>
      <c r="T18" s="5">
        <v>83.67</v>
      </c>
      <c r="U18" s="5">
        <v>32.31</v>
      </c>
      <c r="V18" s="2">
        <f t="shared" si="2"/>
        <v>115.98</v>
      </c>
      <c r="W18" s="2">
        <v>5218</v>
      </c>
      <c r="X18" s="9">
        <f t="shared" si="3"/>
        <v>605183.64</v>
      </c>
      <c r="Y18" s="5"/>
    </row>
    <row r="19" ht="20.1" customHeight="1" spans="1:25">
      <c r="A19" s="2">
        <v>7</v>
      </c>
      <c r="B19" s="2">
        <v>1</v>
      </c>
      <c r="C19" s="5">
        <v>502</v>
      </c>
      <c r="D19" s="2" t="s">
        <v>55</v>
      </c>
      <c r="E19" s="5" t="s">
        <v>26</v>
      </c>
      <c r="F19" s="2">
        <v>2.9</v>
      </c>
      <c r="G19" s="5">
        <v>83.67</v>
      </c>
      <c r="H19" s="5">
        <v>32.31</v>
      </c>
      <c r="I19" s="2">
        <f t="shared" si="0"/>
        <v>115.98</v>
      </c>
      <c r="J19" s="2">
        <v>5218</v>
      </c>
      <c r="K19" s="9">
        <f t="shared" si="1"/>
        <v>605183.64</v>
      </c>
      <c r="L19" s="5"/>
      <c r="N19" s="2">
        <v>7</v>
      </c>
      <c r="O19" s="2">
        <v>2</v>
      </c>
      <c r="P19" s="5">
        <v>502</v>
      </c>
      <c r="Q19" s="2" t="s">
        <v>55</v>
      </c>
      <c r="R19" s="5" t="s">
        <v>26</v>
      </c>
      <c r="S19" s="2">
        <v>2.9</v>
      </c>
      <c r="T19" s="2">
        <v>86.46</v>
      </c>
      <c r="U19" s="2">
        <v>33.38</v>
      </c>
      <c r="V19" s="2">
        <f t="shared" si="2"/>
        <v>119.84</v>
      </c>
      <c r="W19" s="2">
        <v>5218</v>
      </c>
      <c r="X19" s="9">
        <f t="shared" si="3"/>
        <v>625325.12</v>
      </c>
      <c r="Y19" s="5"/>
    </row>
    <row r="20" ht="20.1" customHeight="1" spans="1:25">
      <c r="A20" s="2">
        <v>7</v>
      </c>
      <c r="B20" s="2">
        <v>1</v>
      </c>
      <c r="C20" s="5">
        <v>601</v>
      </c>
      <c r="D20" s="2" t="s">
        <v>55</v>
      </c>
      <c r="E20" s="5" t="s">
        <v>26</v>
      </c>
      <c r="F20" s="2">
        <v>2.9</v>
      </c>
      <c r="G20" s="2">
        <v>86.46</v>
      </c>
      <c r="H20" s="2">
        <v>33.38</v>
      </c>
      <c r="I20" s="2">
        <f t="shared" si="0"/>
        <v>119.84</v>
      </c>
      <c r="J20" s="2">
        <v>5218</v>
      </c>
      <c r="K20" s="9">
        <f t="shared" si="1"/>
        <v>625325.12</v>
      </c>
      <c r="L20" s="5"/>
      <c r="N20" s="2">
        <v>7</v>
      </c>
      <c r="O20" s="2">
        <v>2</v>
      </c>
      <c r="P20" s="5">
        <v>601</v>
      </c>
      <c r="Q20" s="2" t="s">
        <v>55</v>
      </c>
      <c r="R20" s="5" t="s">
        <v>26</v>
      </c>
      <c r="S20" s="2">
        <v>2.9</v>
      </c>
      <c r="T20" s="5">
        <v>83.67</v>
      </c>
      <c r="U20" s="5">
        <v>32.31</v>
      </c>
      <c r="V20" s="2">
        <f t="shared" si="2"/>
        <v>115.98</v>
      </c>
      <c r="W20" s="2">
        <v>5218</v>
      </c>
      <c r="X20" s="9">
        <f t="shared" si="3"/>
        <v>605183.64</v>
      </c>
      <c r="Y20" s="5"/>
    </row>
    <row r="21" ht="20.1" customHeight="1" spans="1:25">
      <c r="A21" s="2">
        <v>7</v>
      </c>
      <c r="B21" s="2">
        <v>1</v>
      </c>
      <c r="C21" s="5">
        <v>602</v>
      </c>
      <c r="D21" s="2" t="s">
        <v>55</v>
      </c>
      <c r="E21" s="5" t="s">
        <v>26</v>
      </c>
      <c r="F21" s="2">
        <v>2.9</v>
      </c>
      <c r="G21" s="5">
        <v>83.67</v>
      </c>
      <c r="H21" s="5">
        <v>32.31</v>
      </c>
      <c r="I21" s="2">
        <f t="shared" si="0"/>
        <v>115.98</v>
      </c>
      <c r="J21" s="2">
        <v>5218</v>
      </c>
      <c r="K21" s="9">
        <f t="shared" si="1"/>
        <v>605183.64</v>
      </c>
      <c r="L21" s="5"/>
      <c r="N21" s="2">
        <v>7</v>
      </c>
      <c r="O21" s="2">
        <v>2</v>
      </c>
      <c r="P21" s="5">
        <v>602</v>
      </c>
      <c r="Q21" s="2" t="s">
        <v>55</v>
      </c>
      <c r="R21" s="5" t="s">
        <v>26</v>
      </c>
      <c r="S21" s="2">
        <v>2.9</v>
      </c>
      <c r="T21" s="2">
        <v>86.46</v>
      </c>
      <c r="U21" s="2">
        <v>33.38</v>
      </c>
      <c r="V21" s="2">
        <f t="shared" si="2"/>
        <v>119.84</v>
      </c>
      <c r="W21" s="2">
        <v>5218</v>
      </c>
      <c r="X21" s="9">
        <f t="shared" si="3"/>
        <v>625325.12</v>
      </c>
      <c r="Y21" s="5"/>
    </row>
    <row r="22" ht="20.1" customHeight="1" spans="1:25">
      <c r="A22" s="2">
        <v>7</v>
      </c>
      <c r="B22" s="2">
        <v>1</v>
      </c>
      <c r="C22" s="5">
        <v>701</v>
      </c>
      <c r="D22" s="2" t="s">
        <v>55</v>
      </c>
      <c r="E22" s="5" t="s">
        <v>26</v>
      </c>
      <c r="F22" s="2">
        <v>2.9</v>
      </c>
      <c r="G22" s="2">
        <v>86.46</v>
      </c>
      <c r="H22" s="2">
        <v>33.38</v>
      </c>
      <c r="I22" s="2">
        <f t="shared" si="0"/>
        <v>119.84</v>
      </c>
      <c r="J22" s="2">
        <v>5218</v>
      </c>
      <c r="K22" s="9">
        <f t="shared" si="1"/>
        <v>625325.12</v>
      </c>
      <c r="L22" s="5"/>
      <c r="N22" s="2">
        <v>7</v>
      </c>
      <c r="O22" s="2">
        <v>2</v>
      </c>
      <c r="P22" s="5">
        <v>701</v>
      </c>
      <c r="Q22" s="2" t="s">
        <v>55</v>
      </c>
      <c r="R22" s="5" t="s">
        <v>26</v>
      </c>
      <c r="S22" s="2">
        <v>2.9</v>
      </c>
      <c r="T22" s="5">
        <v>83.67</v>
      </c>
      <c r="U22" s="5">
        <v>32.31</v>
      </c>
      <c r="V22" s="2">
        <f t="shared" si="2"/>
        <v>115.98</v>
      </c>
      <c r="W22" s="2">
        <v>5218</v>
      </c>
      <c r="X22" s="9">
        <f t="shared" si="3"/>
        <v>605183.64</v>
      </c>
      <c r="Y22" s="5"/>
    </row>
    <row r="23" ht="20.1" customHeight="1" spans="1:25">
      <c r="A23" s="2">
        <v>7</v>
      </c>
      <c r="B23" s="2">
        <v>1</v>
      </c>
      <c r="C23" s="5">
        <v>702</v>
      </c>
      <c r="D23" s="2" t="s">
        <v>55</v>
      </c>
      <c r="E23" s="5" t="s">
        <v>26</v>
      </c>
      <c r="F23" s="2">
        <v>2.9</v>
      </c>
      <c r="G23" s="5">
        <v>83.67</v>
      </c>
      <c r="H23" s="5">
        <v>32.31</v>
      </c>
      <c r="I23" s="2">
        <f t="shared" si="0"/>
        <v>115.98</v>
      </c>
      <c r="J23" s="2">
        <v>5218</v>
      </c>
      <c r="K23" s="9">
        <f t="shared" si="1"/>
        <v>605183.64</v>
      </c>
      <c r="L23" s="5"/>
      <c r="N23" s="2">
        <v>7</v>
      </c>
      <c r="O23" s="2">
        <v>2</v>
      </c>
      <c r="P23" s="5">
        <v>702</v>
      </c>
      <c r="Q23" s="2" t="s">
        <v>55</v>
      </c>
      <c r="R23" s="5" t="s">
        <v>26</v>
      </c>
      <c r="S23" s="2">
        <v>2.9</v>
      </c>
      <c r="T23" s="2">
        <v>86.46</v>
      </c>
      <c r="U23" s="2">
        <v>33.38</v>
      </c>
      <c r="V23" s="2">
        <f t="shared" si="2"/>
        <v>119.84</v>
      </c>
      <c r="W23" s="2">
        <v>5218</v>
      </c>
      <c r="X23" s="9">
        <f t="shared" si="3"/>
        <v>625325.12</v>
      </c>
      <c r="Y23" s="5"/>
    </row>
    <row r="24" ht="20.1" customHeight="1" spans="1:25">
      <c r="A24" s="2">
        <v>7</v>
      </c>
      <c r="B24" s="2">
        <v>1</v>
      </c>
      <c r="C24" s="5">
        <v>801</v>
      </c>
      <c r="D24" s="2" t="s">
        <v>55</v>
      </c>
      <c r="E24" s="5" t="s">
        <v>26</v>
      </c>
      <c r="F24" s="2">
        <v>2.9</v>
      </c>
      <c r="G24" s="2">
        <v>86.46</v>
      </c>
      <c r="H24" s="2">
        <v>33.38</v>
      </c>
      <c r="I24" s="2">
        <f t="shared" si="0"/>
        <v>119.84</v>
      </c>
      <c r="J24" s="2">
        <v>5218</v>
      </c>
      <c r="K24" s="9">
        <f t="shared" si="1"/>
        <v>625325.12</v>
      </c>
      <c r="L24" s="5"/>
      <c r="N24" s="2">
        <v>7</v>
      </c>
      <c r="O24" s="2">
        <v>2</v>
      </c>
      <c r="P24" s="5">
        <v>801</v>
      </c>
      <c r="Q24" s="2" t="s">
        <v>55</v>
      </c>
      <c r="R24" s="5" t="s">
        <v>26</v>
      </c>
      <c r="S24" s="2">
        <v>2.9</v>
      </c>
      <c r="T24" s="5">
        <v>83.67</v>
      </c>
      <c r="U24" s="5">
        <v>32.31</v>
      </c>
      <c r="V24" s="2">
        <f t="shared" si="2"/>
        <v>115.98</v>
      </c>
      <c r="W24" s="2">
        <v>5218</v>
      </c>
      <c r="X24" s="9">
        <f t="shared" si="3"/>
        <v>605183.64</v>
      </c>
      <c r="Y24" s="5"/>
    </row>
    <row r="25" ht="20.1" customHeight="1" spans="1:25">
      <c r="A25" s="2">
        <v>7</v>
      </c>
      <c r="B25" s="2">
        <v>1</v>
      </c>
      <c r="C25" s="5">
        <v>802</v>
      </c>
      <c r="D25" s="2" t="s">
        <v>55</v>
      </c>
      <c r="E25" s="5" t="s">
        <v>26</v>
      </c>
      <c r="F25" s="2">
        <v>2.9</v>
      </c>
      <c r="G25" s="5">
        <v>83.67</v>
      </c>
      <c r="H25" s="5">
        <v>32.31</v>
      </c>
      <c r="I25" s="2">
        <f t="shared" si="0"/>
        <v>115.98</v>
      </c>
      <c r="J25" s="2">
        <v>5218</v>
      </c>
      <c r="K25" s="9">
        <f t="shared" si="1"/>
        <v>605183.64</v>
      </c>
      <c r="L25" s="5"/>
      <c r="N25" s="2">
        <v>7</v>
      </c>
      <c r="O25" s="2">
        <v>2</v>
      </c>
      <c r="P25" s="5">
        <v>802</v>
      </c>
      <c r="Q25" s="2" t="s">
        <v>55</v>
      </c>
      <c r="R25" s="5" t="s">
        <v>26</v>
      </c>
      <c r="S25" s="2">
        <v>2.9</v>
      </c>
      <c r="T25" s="2">
        <v>86.46</v>
      </c>
      <c r="U25" s="2">
        <v>33.38</v>
      </c>
      <c r="V25" s="2">
        <f t="shared" si="2"/>
        <v>119.84</v>
      </c>
      <c r="W25" s="2">
        <v>5218</v>
      </c>
      <c r="X25" s="9">
        <f t="shared" si="3"/>
        <v>625325.12</v>
      </c>
      <c r="Y25" s="5"/>
    </row>
    <row r="26" ht="20.1" customHeight="1" spans="1:25">
      <c r="A26" s="2">
        <v>7</v>
      </c>
      <c r="B26" s="2">
        <v>1</v>
      </c>
      <c r="C26" s="5">
        <v>901</v>
      </c>
      <c r="D26" s="2" t="s">
        <v>55</v>
      </c>
      <c r="E26" s="5" t="s">
        <v>26</v>
      </c>
      <c r="F26" s="2">
        <v>2.9</v>
      </c>
      <c r="G26" s="2">
        <v>86.46</v>
      </c>
      <c r="H26" s="2">
        <v>33.38</v>
      </c>
      <c r="I26" s="2">
        <f t="shared" si="0"/>
        <v>119.84</v>
      </c>
      <c r="J26" s="2">
        <v>5218</v>
      </c>
      <c r="K26" s="9">
        <f t="shared" si="1"/>
        <v>625325.12</v>
      </c>
      <c r="L26" s="5"/>
      <c r="N26" s="2">
        <v>7</v>
      </c>
      <c r="O26" s="2">
        <v>2</v>
      </c>
      <c r="P26" s="5">
        <v>901</v>
      </c>
      <c r="Q26" s="2" t="s">
        <v>55</v>
      </c>
      <c r="R26" s="5" t="s">
        <v>26</v>
      </c>
      <c r="S26" s="2">
        <v>2.9</v>
      </c>
      <c r="T26" s="5">
        <v>83.67</v>
      </c>
      <c r="U26" s="5">
        <v>32.31</v>
      </c>
      <c r="V26" s="2">
        <f t="shared" si="2"/>
        <v>115.98</v>
      </c>
      <c r="W26" s="2">
        <v>5218</v>
      </c>
      <c r="X26" s="9">
        <f t="shared" si="3"/>
        <v>605183.64</v>
      </c>
      <c r="Y26" s="5"/>
    </row>
    <row r="27" ht="20.1" customHeight="1" spans="1:25">
      <c r="A27" s="2">
        <v>7</v>
      </c>
      <c r="B27" s="2">
        <v>1</v>
      </c>
      <c r="C27" s="5">
        <v>902</v>
      </c>
      <c r="D27" s="2" t="s">
        <v>55</v>
      </c>
      <c r="E27" s="5" t="s">
        <v>26</v>
      </c>
      <c r="F27" s="2">
        <v>2.9</v>
      </c>
      <c r="G27" s="5">
        <v>83.67</v>
      </c>
      <c r="H27" s="5">
        <v>32.31</v>
      </c>
      <c r="I27" s="2">
        <f t="shared" si="0"/>
        <v>115.98</v>
      </c>
      <c r="J27" s="2">
        <v>5218</v>
      </c>
      <c r="K27" s="9">
        <f t="shared" si="1"/>
        <v>605183.64</v>
      </c>
      <c r="L27" s="5"/>
      <c r="N27" s="2">
        <v>7</v>
      </c>
      <c r="O27" s="2">
        <v>2</v>
      </c>
      <c r="P27" s="5">
        <v>902</v>
      </c>
      <c r="Q27" s="2" t="s">
        <v>55</v>
      </c>
      <c r="R27" s="5" t="s">
        <v>26</v>
      </c>
      <c r="S27" s="2">
        <v>2.9</v>
      </c>
      <c r="T27" s="2">
        <v>86.46</v>
      </c>
      <c r="U27" s="2">
        <v>33.38</v>
      </c>
      <c r="V27" s="2">
        <f t="shared" si="2"/>
        <v>119.84</v>
      </c>
      <c r="W27" s="2">
        <v>5218</v>
      </c>
      <c r="X27" s="9">
        <f t="shared" si="3"/>
        <v>625325.12</v>
      </c>
      <c r="Y27" s="5"/>
    </row>
    <row r="28" ht="20.1" customHeight="1" spans="1:25">
      <c r="A28" s="2">
        <v>7</v>
      </c>
      <c r="B28" s="2">
        <v>1</v>
      </c>
      <c r="C28" s="5">
        <v>1001</v>
      </c>
      <c r="D28" s="2" t="s">
        <v>55</v>
      </c>
      <c r="E28" s="5" t="s">
        <v>26</v>
      </c>
      <c r="F28" s="2">
        <v>2.9</v>
      </c>
      <c r="G28" s="2">
        <v>86.46</v>
      </c>
      <c r="H28" s="2">
        <v>33.38</v>
      </c>
      <c r="I28" s="2">
        <f t="shared" si="0"/>
        <v>119.84</v>
      </c>
      <c r="J28" s="2">
        <v>5218</v>
      </c>
      <c r="K28" s="9">
        <f t="shared" si="1"/>
        <v>625325.12</v>
      </c>
      <c r="L28" s="5"/>
      <c r="N28" s="2">
        <v>7</v>
      </c>
      <c r="O28" s="2">
        <v>2</v>
      </c>
      <c r="P28" s="5">
        <v>1001</v>
      </c>
      <c r="Q28" s="2" t="s">
        <v>55</v>
      </c>
      <c r="R28" s="5" t="s">
        <v>26</v>
      </c>
      <c r="S28" s="2">
        <v>2.9</v>
      </c>
      <c r="T28" s="5">
        <v>83.67</v>
      </c>
      <c r="U28" s="5">
        <v>32.31</v>
      </c>
      <c r="V28" s="2">
        <f t="shared" si="2"/>
        <v>115.98</v>
      </c>
      <c r="W28" s="2">
        <v>5218</v>
      </c>
      <c r="X28" s="9">
        <f t="shared" si="3"/>
        <v>605183.64</v>
      </c>
      <c r="Y28" s="5"/>
    </row>
    <row r="29" ht="20.1" customHeight="1" spans="1:25">
      <c r="A29" s="2">
        <v>7</v>
      </c>
      <c r="B29" s="2">
        <v>1</v>
      </c>
      <c r="C29" s="5">
        <v>1002</v>
      </c>
      <c r="D29" s="2" t="s">
        <v>55</v>
      </c>
      <c r="E29" s="5" t="s">
        <v>26</v>
      </c>
      <c r="F29" s="2">
        <v>2.9</v>
      </c>
      <c r="G29" s="5">
        <v>83.67</v>
      </c>
      <c r="H29" s="5">
        <v>32.31</v>
      </c>
      <c r="I29" s="2">
        <f t="shared" si="0"/>
        <v>115.98</v>
      </c>
      <c r="J29" s="2">
        <v>5218</v>
      </c>
      <c r="K29" s="9">
        <f t="shared" si="1"/>
        <v>605183.64</v>
      </c>
      <c r="L29" s="5"/>
      <c r="N29" s="2">
        <v>7</v>
      </c>
      <c r="O29" s="2">
        <v>2</v>
      </c>
      <c r="P29" s="5">
        <v>1002</v>
      </c>
      <c r="Q29" s="2" t="s">
        <v>55</v>
      </c>
      <c r="R29" s="5" t="s">
        <v>26</v>
      </c>
      <c r="S29" s="2">
        <v>2.9</v>
      </c>
      <c r="T29" s="2">
        <v>86.46</v>
      </c>
      <c r="U29" s="2">
        <v>33.38</v>
      </c>
      <c r="V29" s="2">
        <f t="shared" si="2"/>
        <v>119.84</v>
      </c>
      <c r="W29" s="2">
        <v>5218</v>
      </c>
      <c r="X29" s="9">
        <f t="shared" si="3"/>
        <v>625325.12</v>
      </c>
      <c r="Y29" s="5"/>
    </row>
    <row r="30" ht="20.1" customHeight="1" spans="1:25">
      <c r="A30" s="2">
        <v>7</v>
      </c>
      <c r="B30" s="2">
        <v>1</v>
      </c>
      <c r="C30" s="5">
        <v>1101</v>
      </c>
      <c r="D30" s="2" t="s">
        <v>55</v>
      </c>
      <c r="E30" s="5" t="s">
        <v>26</v>
      </c>
      <c r="F30" s="2">
        <v>2.9</v>
      </c>
      <c r="G30" s="2">
        <v>86.46</v>
      </c>
      <c r="H30" s="2">
        <v>33.38</v>
      </c>
      <c r="I30" s="2">
        <f t="shared" si="0"/>
        <v>119.84</v>
      </c>
      <c r="J30" s="2">
        <v>5218</v>
      </c>
      <c r="K30" s="9">
        <f t="shared" si="1"/>
        <v>625325.12</v>
      </c>
      <c r="L30" s="5"/>
      <c r="N30" s="2">
        <v>7</v>
      </c>
      <c r="O30" s="2">
        <v>2</v>
      </c>
      <c r="P30" s="5">
        <v>1101</v>
      </c>
      <c r="Q30" s="2" t="s">
        <v>55</v>
      </c>
      <c r="R30" s="5" t="s">
        <v>26</v>
      </c>
      <c r="S30" s="2">
        <v>2.9</v>
      </c>
      <c r="T30" s="5">
        <v>83.67</v>
      </c>
      <c r="U30" s="5">
        <v>32.31</v>
      </c>
      <c r="V30" s="2">
        <f t="shared" si="2"/>
        <v>115.98</v>
      </c>
      <c r="W30" s="2">
        <v>5218</v>
      </c>
      <c r="X30" s="9">
        <f t="shared" si="3"/>
        <v>605183.64</v>
      </c>
      <c r="Y30" s="5"/>
    </row>
    <row r="31" ht="20.1" customHeight="1" spans="1:25">
      <c r="A31" s="2">
        <v>7</v>
      </c>
      <c r="B31" s="2">
        <v>1</v>
      </c>
      <c r="C31" s="5">
        <v>1102</v>
      </c>
      <c r="D31" s="2" t="s">
        <v>55</v>
      </c>
      <c r="E31" s="5" t="s">
        <v>26</v>
      </c>
      <c r="F31" s="2">
        <v>2.9</v>
      </c>
      <c r="G31" s="5">
        <v>83.67</v>
      </c>
      <c r="H31" s="5">
        <v>32.31</v>
      </c>
      <c r="I31" s="2">
        <f t="shared" si="0"/>
        <v>115.98</v>
      </c>
      <c r="J31" s="2">
        <v>5218</v>
      </c>
      <c r="K31" s="9">
        <f t="shared" si="1"/>
        <v>605183.64</v>
      </c>
      <c r="L31" s="5"/>
      <c r="N31" s="2">
        <v>7</v>
      </c>
      <c r="O31" s="2">
        <v>2</v>
      </c>
      <c r="P31" s="5">
        <v>1102</v>
      </c>
      <c r="Q31" s="2" t="s">
        <v>55</v>
      </c>
      <c r="R31" s="5" t="s">
        <v>26</v>
      </c>
      <c r="S31" s="2">
        <v>2.9</v>
      </c>
      <c r="T31" s="2">
        <v>86.46</v>
      </c>
      <c r="U31" s="2">
        <v>33.38</v>
      </c>
      <c r="V31" s="2">
        <f t="shared" si="2"/>
        <v>119.84</v>
      </c>
      <c r="W31" s="2">
        <v>5218</v>
      </c>
      <c r="X31" s="9">
        <f t="shared" si="3"/>
        <v>625325.12</v>
      </c>
      <c r="Y31" s="5"/>
    </row>
    <row r="32" ht="20.1" customHeight="1" spans="1:25">
      <c r="A32" s="2">
        <v>7</v>
      </c>
      <c r="B32" s="2">
        <v>1</v>
      </c>
      <c r="C32" s="5">
        <v>1201</v>
      </c>
      <c r="D32" s="2" t="s">
        <v>55</v>
      </c>
      <c r="E32" s="5" t="s">
        <v>26</v>
      </c>
      <c r="F32" s="2">
        <v>2.9</v>
      </c>
      <c r="G32" s="2">
        <v>86.46</v>
      </c>
      <c r="H32" s="2">
        <v>33.38</v>
      </c>
      <c r="I32" s="2">
        <f t="shared" si="0"/>
        <v>119.84</v>
      </c>
      <c r="J32" s="2">
        <v>5218</v>
      </c>
      <c r="K32" s="9">
        <f t="shared" si="1"/>
        <v>625325.12</v>
      </c>
      <c r="L32" s="5"/>
      <c r="N32" s="2">
        <v>7</v>
      </c>
      <c r="O32" s="2">
        <v>2</v>
      </c>
      <c r="P32" s="5">
        <v>1201</v>
      </c>
      <c r="Q32" s="2" t="s">
        <v>55</v>
      </c>
      <c r="R32" s="5" t="s">
        <v>26</v>
      </c>
      <c r="S32" s="2">
        <v>2.9</v>
      </c>
      <c r="T32" s="5">
        <v>83.67</v>
      </c>
      <c r="U32" s="5">
        <v>32.31</v>
      </c>
      <c r="V32" s="2">
        <f t="shared" si="2"/>
        <v>115.98</v>
      </c>
      <c r="W32" s="2">
        <v>5218</v>
      </c>
      <c r="X32" s="9">
        <f t="shared" si="3"/>
        <v>605183.64</v>
      </c>
      <c r="Y32" s="5"/>
    </row>
    <row r="33" ht="20.1" customHeight="1" spans="1:25">
      <c r="A33" s="2">
        <v>7</v>
      </c>
      <c r="B33" s="2">
        <v>1</v>
      </c>
      <c r="C33" s="5">
        <v>1202</v>
      </c>
      <c r="D33" s="2" t="s">
        <v>55</v>
      </c>
      <c r="E33" s="5" t="s">
        <v>26</v>
      </c>
      <c r="F33" s="2">
        <v>2.9</v>
      </c>
      <c r="G33" s="5">
        <v>83.67</v>
      </c>
      <c r="H33" s="5">
        <v>32.31</v>
      </c>
      <c r="I33" s="2">
        <f t="shared" si="0"/>
        <v>115.98</v>
      </c>
      <c r="J33" s="2">
        <v>5218</v>
      </c>
      <c r="K33" s="9">
        <f t="shared" si="1"/>
        <v>605183.64</v>
      </c>
      <c r="L33" s="5"/>
      <c r="N33" s="2">
        <v>7</v>
      </c>
      <c r="O33" s="2">
        <v>2</v>
      </c>
      <c r="P33" s="5">
        <v>1202</v>
      </c>
      <c r="Q33" s="2" t="s">
        <v>55</v>
      </c>
      <c r="R33" s="5" t="s">
        <v>26</v>
      </c>
      <c r="S33" s="2">
        <v>2.9</v>
      </c>
      <c r="T33" s="2">
        <v>86.46</v>
      </c>
      <c r="U33" s="2">
        <v>33.38</v>
      </c>
      <c r="V33" s="2">
        <f t="shared" si="2"/>
        <v>119.84</v>
      </c>
      <c r="W33" s="2">
        <v>5218</v>
      </c>
      <c r="X33" s="9">
        <f t="shared" si="3"/>
        <v>625325.12</v>
      </c>
      <c r="Y33" s="5"/>
    </row>
    <row r="34" ht="20.1" customHeight="1" spans="1:25">
      <c r="A34" s="2">
        <v>7</v>
      </c>
      <c r="B34" s="2">
        <v>1</v>
      </c>
      <c r="C34" s="5">
        <v>1301</v>
      </c>
      <c r="D34" s="2" t="s">
        <v>55</v>
      </c>
      <c r="E34" s="5" t="s">
        <v>26</v>
      </c>
      <c r="F34" s="2">
        <v>2.9</v>
      </c>
      <c r="G34" s="2">
        <v>86.46</v>
      </c>
      <c r="H34" s="2">
        <v>33.38</v>
      </c>
      <c r="I34" s="2">
        <f t="shared" si="0"/>
        <v>119.84</v>
      </c>
      <c r="J34" s="2">
        <v>5218</v>
      </c>
      <c r="K34" s="9">
        <f t="shared" si="1"/>
        <v>625325.12</v>
      </c>
      <c r="L34" s="5"/>
      <c r="N34" s="2">
        <v>7</v>
      </c>
      <c r="O34" s="2">
        <v>2</v>
      </c>
      <c r="P34" s="5">
        <v>1301</v>
      </c>
      <c r="Q34" s="2" t="s">
        <v>55</v>
      </c>
      <c r="R34" s="5" t="s">
        <v>26</v>
      </c>
      <c r="S34" s="2">
        <v>2.9</v>
      </c>
      <c r="T34" s="5">
        <v>83.67</v>
      </c>
      <c r="U34" s="5">
        <v>32.31</v>
      </c>
      <c r="V34" s="2">
        <f t="shared" si="2"/>
        <v>115.98</v>
      </c>
      <c r="W34" s="2">
        <v>5218</v>
      </c>
      <c r="X34" s="9">
        <f t="shared" si="3"/>
        <v>605183.64</v>
      </c>
      <c r="Y34" s="5"/>
    </row>
    <row r="35" ht="20.1" customHeight="1" spans="1:25">
      <c r="A35" s="2">
        <v>7</v>
      </c>
      <c r="B35" s="2">
        <v>1</v>
      </c>
      <c r="C35" s="5">
        <v>1302</v>
      </c>
      <c r="D35" s="2" t="s">
        <v>55</v>
      </c>
      <c r="E35" s="5" t="s">
        <v>26</v>
      </c>
      <c r="F35" s="2">
        <v>2.9</v>
      </c>
      <c r="G35" s="5">
        <v>83.67</v>
      </c>
      <c r="H35" s="5">
        <v>32.31</v>
      </c>
      <c r="I35" s="2">
        <f t="shared" si="0"/>
        <v>115.98</v>
      </c>
      <c r="J35" s="2">
        <v>5218</v>
      </c>
      <c r="K35" s="9">
        <f t="shared" si="1"/>
        <v>605183.64</v>
      </c>
      <c r="L35" s="5"/>
      <c r="N35" s="2">
        <v>7</v>
      </c>
      <c r="O35" s="2">
        <v>2</v>
      </c>
      <c r="P35" s="5">
        <v>1302</v>
      </c>
      <c r="Q35" s="2" t="s">
        <v>55</v>
      </c>
      <c r="R35" s="5" t="s">
        <v>26</v>
      </c>
      <c r="S35" s="2">
        <v>2.9</v>
      </c>
      <c r="T35" s="2">
        <v>86.46</v>
      </c>
      <c r="U35" s="2">
        <v>33.38</v>
      </c>
      <c r="V35" s="2">
        <f t="shared" si="2"/>
        <v>119.84</v>
      </c>
      <c r="W35" s="2">
        <v>5218</v>
      </c>
      <c r="X35" s="9">
        <f t="shared" si="3"/>
        <v>625325.12</v>
      </c>
      <c r="Y35" s="5"/>
    </row>
    <row r="36" ht="20.1" customHeight="1" spans="1:25">
      <c r="A36" s="2">
        <v>7</v>
      </c>
      <c r="B36" s="2">
        <v>1</v>
      </c>
      <c r="C36" s="5">
        <v>1401</v>
      </c>
      <c r="D36" s="2" t="s">
        <v>55</v>
      </c>
      <c r="E36" s="5" t="s">
        <v>26</v>
      </c>
      <c r="F36" s="2">
        <v>2.9</v>
      </c>
      <c r="G36" s="2">
        <v>86.46</v>
      </c>
      <c r="H36" s="2">
        <v>33.38</v>
      </c>
      <c r="I36" s="2">
        <f t="shared" si="0"/>
        <v>119.84</v>
      </c>
      <c r="J36" s="2">
        <v>5218</v>
      </c>
      <c r="K36" s="9">
        <f t="shared" si="1"/>
        <v>625325.12</v>
      </c>
      <c r="L36" s="5"/>
      <c r="N36" s="2">
        <v>7</v>
      </c>
      <c r="O36" s="2">
        <v>2</v>
      </c>
      <c r="P36" s="5">
        <v>1401</v>
      </c>
      <c r="Q36" s="2" t="s">
        <v>55</v>
      </c>
      <c r="R36" s="5" t="s">
        <v>26</v>
      </c>
      <c r="S36" s="2">
        <v>2.9</v>
      </c>
      <c r="T36" s="5">
        <v>83.67</v>
      </c>
      <c r="U36" s="5">
        <v>32.31</v>
      </c>
      <c r="V36" s="2">
        <f t="shared" si="2"/>
        <v>115.98</v>
      </c>
      <c r="W36" s="2">
        <v>5218</v>
      </c>
      <c r="X36" s="9">
        <f t="shared" si="3"/>
        <v>605183.64</v>
      </c>
      <c r="Y36" s="5"/>
    </row>
    <row r="37" ht="20.1" customHeight="1" spans="1:25">
      <c r="A37" s="2">
        <v>7</v>
      </c>
      <c r="B37" s="2">
        <v>1</v>
      </c>
      <c r="C37" s="5">
        <v>1402</v>
      </c>
      <c r="D37" s="2" t="s">
        <v>55</v>
      </c>
      <c r="E37" s="5" t="s">
        <v>26</v>
      </c>
      <c r="F37" s="2">
        <v>2.9</v>
      </c>
      <c r="G37" s="5">
        <v>83.67</v>
      </c>
      <c r="H37" s="5">
        <v>32.31</v>
      </c>
      <c r="I37" s="2">
        <f t="shared" si="0"/>
        <v>115.98</v>
      </c>
      <c r="J37" s="2">
        <v>5218</v>
      </c>
      <c r="K37" s="9">
        <f t="shared" si="1"/>
        <v>605183.64</v>
      </c>
      <c r="L37" s="5"/>
      <c r="N37" s="2">
        <v>7</v>
      </c>
      <c r="O37" s="2">
        <v>2</v>
      </c>
      <c r="P37" s="5">
        <v>1402</v>
      </c>
      <c r="Q37" s="2" t="s">
        <v>55</v>
      </c>
      <c r="R37" s="5" t="s">
        <v>26</v>
      </c>
      <c r="S37" s="2">
        <v>2.9</v>
      </c>
      <c r="T37" s="2">
        <v>86.46</v>
      </c>
      <c r="U37" s="2">
        <v>33.38</v>
      </c>
      <c r="V37" s="2">
        <f t="shared" si="2"/>
        <v>119.84</v>
      </c>
      <c r="W37" s="2">
        <v>5218</v>
      </c>
      <c r="X37" s="9">
        <f t="shared" si="3"/>
        <v>625325.12</v>
      </c>
      <c r="Y37" s="5"/>
    </row>
    <row r="38" ht="20.1" customHeight="1" spans="1:25">
      <c r="A38" s="2">
        <v>7</v>
      </c>
      <c r="B38" s="2">
        <v>1</v>
      </c>
      <c r="C38" s="5">
        <v>1501</v>
      </c>
      <c r="D38" s="2" t="s">
        <v>55</v>
      </c>
      <c r="E38" s="5" t="s">
        <v>26</v>
      </c>
      <c r="F38" s="2">
        <v>2.9</v>
      </c>
      <c r="G38" s="2">
        <v>86.46</v>
      </c>
      <c r="H38" s="2">
        <v>33.38</v>
      </c>
      <c r="I38" s="2">
        <f t="shared" si="0"/>
        <v>119.84</v>
      </c>
      <c r="J38" s="2">
        <v>5218</v>
      </c>
      <c r="K38" s="9">
        <f t="shared" si="1"/>
        <v>625325.12</v>
      </c>
      <c r="L38" s="5"/>
      <c r="N38" s="2">
        <v>7</v>
      </c>
      <c r="O38" s="2">
        <v>2</v>
      </c>
      <c r="P38" s="5">
        <v>1501</v>
      </c>
      <c r="Q38" s="2" t="s">
        <v>55</v>
      </c>
      <c r="R38" s="5" t="s">
        <v>26</v>
      </c>
      <c r="S38" s="2">
        <v>2.9</v>
      </c>
      <c r="T38" s="5">
        <v>83.67</v>
      </c>
      <c r="U38" s="5">
        <v>32.31</v>
      </c>
      <c r="V38" s="2">
        <f t="shared" si="2"/>
        <v>115.98</v>
      </c>
      <c r="W38" s="2">
        <v>5218</v>
      </c>
      <c r="X38" s="9">
        <f t="shared" si="3"/>
        <v>605183.64</v>
      </c>
      <c r="Y38" s="5"/>
    </row>
    <row r="39" ht="20.1" customHeight="1" spans="1:25">
      <c r="A39" s="2">
        <v>7</v>
      </c>
      <c r="B39" s="2">
        <v>1</v>
      </c>
      <c r="C39" s="5">
        <v>1502</v>
      </c>
      <c r="D39" s="2" t="s">
        <v>55</v>
      </c>
      <c r="E39" s="5" t="s">
        <v>26</v>
      </c>
      <c r="F39" s="2">
        <v>2.9</v>
      </c>
      <c r="G39" s="5">
        <v>83.67</v>
      </c>
      <c r="H39" s="5">
        <v>32.31</v>
      </c>
      <c r="I39" s="2">
        <f t="shared" si="0"/>
        <v>115.98</v>
      </c>
      <c r="J39" s="2">
        <v>5218</v>
      </c>
      <c r="K39" s="9">
        <f t="shared" si="1"/>
        <v>605183.64</v>
      </c>
      <c r="L39" s="5"/>
      <c r="N39" s="2">
        <v>7</v>
      </c>
      <c r="O39" s="2">
        <v>2</v>
      </c>
      <c r="P39" s="5">
        <v>1502</v>
      </c>
      <c r="Q39" s="2" t="s">
        <v>55</v>
      </c>
      <c r="R39" s="5" t="s">
        <v>26</v>
      </c>
      <c r="S39" s="2">
        <v>2.9</v>
      </c>
      <c r="T39" s="2">
        <v>86.46</v>
      </c>
      <c r="U39" s="2">
        <v>33.38</v>
      </c>
      <c r="V39" s="2">
        <f t="shared" si="2"/>
        <v>119.84</v>
      </c>
      <c r="W39" s="2">
        <v>5218</v>
      </c>
      <c r="X39" s="9">
        <f t="shared" si="3"/>
        <v>625325.12</v>
      </c>
      <c r="Y39" s="5"/>
    </row>
    <row r="40" ht="20.1" customHeight="1" spans="1:25">
      <c r="A40" s="2">
        <v>7</v>
      </c>
      <c r="B40" s="2">
        <v>1</v>
      </c>
      <c r="C40" s="5">
        <v>1601</v>
      </c>
      <c r="D40" s="2" t="s">
        <v>55</v>
      </c>
      <c r="E40" s="5" t="s">
        <v>26</v>
      </c>
      <c r="F40" s="2">
        <v>2.9</v>
      </c>
      <c r="G40" s="2">
        <v>86.46</v>
      </c>
      <c r="H40" s="2">
        <v>33.38</v>
      </c>
      <c r="I40" s="2">
        <f t="shared" si="0"/>
        <v>119.84</v>
      </c>
      <c r="J40" s="2">
        <v>5218</v>
      </c>
      <c r="K40" s="9">
        <f t="shared" si="1"/>
        <v>625325.12</v>
      </c>
      <c r="L40" s="5"/>
      <c r="N40" s="2">
        <v>7</v>
      </c>
      <c r="O40" s="2">
        <v>2</v>
      </c>
      <c r="P40" s="5">
        <v>1601</v>
      </c>
      <c r="Q40" s="2" t="s">
        <v>55</v>
      </c>
      <c r="R40" s="5" t="s">
        <v>26</v>
      </c>
      <c r="S40" s="2">
        <v>2.9</v>
      </c>
      <c r="T40" s="5">
        <v>83.67</v>
      </c>
      <c r="U40" s="5">
        <v>32.31</v>
      </c>
      <c r="V40" s="2">
        <f t="shared" si="2"/>
        <v>115.98</v>
      </c>
      <c r="W40" s="2">
        <v>5218</v>
      </c>
      <c r="X40" s="9">
        <f t="shared" si="3"/>
        <v>605183.64</v>
      </c>
      <c r="Y40" s="5"/>
    </row>
    <row r="41" ht="20.1" customHeight="1" spans="1:25">
      <c r="A41" s="2">
        <v>7</v>
      </c>
      <c r="B41" s="2">
        <v>1</v>
      </c>
      <c r="C41" s="5">
        <v>1602</v>
      </c>
      <c r="D41" s="2" t="s">
        <v>55</v>
      </c>
      <c r="E41" s="5" t="s">
        <v>26</v>
      </c>
      <c r="F41" s="2">
        <v>2.9</v>
      </c>
      <c r="G41" s="5">
        <v>83.67</v>
      </c>
      <c r="H41" s="5">
        <v>32.31</v>
      </c>
      <c r="I41" s="2">
        <f t="shared" si="0"/>
        <v>115.98</v>
      </c>
      <c r="J41" s="2">
        <v>5218</v>
      </c>
      <c r="K41" s="9">
        <f t="shared" si="1"/>
        <v>605183.64</v>
      </c>
      <c r="L41" s="5"/>
      <c r="N41" s="2">
        <v>7</v>
      </c>
      <c r="O41" s="2">
        <v>2</v>
      </c>
      <c r="P41" s="5">
        <v>1602</v>
      </c>
      <c r="Q41" s="2" t="s">
        <v>55</v>
      </c>
      <c r="R41" s="5" t="s">
        <v>26</v>
      </c>
      <c r="S41" s="2">
        <v>2.9</v>
      </c>
      <c r="T41" s="2">
        <v>86.46</v>
      </c>
      <c r="U41" s="2">
        <v>33.38</v>
      </c>
      <c r="V41" s="2">
        <f t="shared" si="2"/>
        <v>119.84</v>
      </c>
      <c r="W41" s="2">
        <v>5218</v>
      </c>
      <c r="X41" s="9">
        <f t="shared" si="3"/>
        <v>625325.12</v>
      </c>
      <c r="Y41" s="5"/>
    </row>
    <row r="42" ht="20.1" customHeight="1" spans="1:25">
      <c r="A42" s="2">
        <v>7</v>
      </c>
      <c r="B42" s="2">
        <v>1</v>
      </c>
      <c r="C42" s="5">
        <v>1701</v>
      </c>
      <c r="D42" s="2" t="s">
        <v>55</v>
      </c>
      <c r="E42" s="5" t="s">
        <v>26</v>
      </c>
      <c r="F42" s="2">
        <v>2.9</v>
      </c>
      <c r="G42" s="2">
        <v>86.46</v>
      </c>
      <c r="H42" s="2">
        <v>33.38</v>
      </c>
      <c r="I42" s="2">
        <f t="shared" si="0"/>
        <v>119.84</v>
      </c>
      <c r="J42" s="2">
        <v>5218</v>
      </c>
      <c r="K42" s="9">
        <f t="shared" si="1"/>
        <v>625325.12</v>
      </c>
      <c r="L42" s="5"/>
      <c r="N42" s="2">
        <v>7</v>
      </c>
      <c r="O42" s="2">
        <v>2</v>
      </c>
      <c r="P42" s="5">
        <v>1701</v>
      </c>
      <c r="Q42" s="2" t="s">
        <v>55</v>
      </c>
      <c r="R42" s="5" t="s">
        <v>26</v>
      </c>
      <c r="S42" s="2">
        <v>2.9</v>
      </c>
      <c r="T42" s="5">
        <v>83.67</v>
      </c>
      <c r="U42" s="5">
        <v>32.31</v>
      </c>
      <c r="V42" s="2">
        <f t="shared" si="2"/>
        <v>115.98</v>
      </c>
      <c r="W42" s="2">
        <v>5218</v>
      </c>
      <c r="X42" s="9">
        <f t="shared" si="3"/>
        <v>605183.64</v>
      </c>
      <c r="Y42" s="5"/>
    </row>
    <row r="43" ht="20.1" customHeight="1" spans="1:25">
      <c r="A43" s="2">
        <v>7</v>
      </c>
      <c r="B43" s="2">
        <v>1</v>
      </c>
      <c r="C43" s="5">
        <v>1702</v>
      </c>
      <c r="D43" s="2" t="s">
        <v>55</v>
      </c>
      <c r="E43" s="5" t="s">
        <v>26</v>
      </c>
      <c r="F43" s="2">
        <v>2.9</v>
      </c>
      <c r="G43" s="5">
        <v>83.67</v>
      </c>
      <c r="H43" s="5">
        <v>32.31</v>
      </c>
      <c r="I43" s="2">
        <f t="shared" si="0"/>
        <v>115.98</v>
      </c>
      <c r="J43" s="2">
        <v>5218</v>
      </c>
      <c r="K43" s="9">
        <f t="shared" si="1"/>
        <v>605183.64</v>
      </c>
      <c r="L43" s="5"/>
      <c r="N43" s="2">
        <v>7</v>
      </c>
      <c r="O43" s="2">
        <v>2</v>
      </c>
      <c r="P43" s="5">
        <v>1702</v>
      </c>
      <c r="Q43" s="2" t="s">
        <v>55</v>
      </c>
      <c r="R43" s="5" t="s">
        <v>26</v>
      </c>
      <c r="S43" s="2">
        <v>2.9</v>
      </c>
      <c r="T43" s="2">
        <v>86.46</v>
      </c>
      <c r="U43" s="2">
        <v>33.38</v>
      </c>
      <c r="V43" s="2">
        <f t="shared" si="2"/>
        <v>119.84</v>
      </c>
      <c r="W43" s="2">
        <v>5218</v>
      </c>
      <c r="X43" s="9">
        <f t="shared" si="3"/>
        <v>625325.12</v>
      </c>
      <c r="Y43" s="5"/>
    </row>
    <row r="44" ht="20.1" customHeight="1" spans="1:25">
      <c r="A44" s="2">
        <v>7</v>
      </c>
      <c r="B44" s="2">
        <v>1</v>
      </c>
      <c r="C44" s="5">
        <v>1801</v>
      </c>
      <c r="D44" s="2" t="s">
        <v>55</v>
      </c>
      <c r="E44" s="5" t="s">
        <v>26</v>
      </c>
      <c r="F44" s="2">
        <v>2.9</v>
      </c>
      <c r="G44" s="2">
        <v>86.46</v>
      </c>
      <c r="H44" s="2">
        <v>33.38</v>
      </c>
      <c r="I44" s="2">
        <f t="shared" si="0"/>
        <v>119.84</v>
      </c>
      <c r="J44" s="2">
        <v>5200</v>
      </c>
      <c r="K44" s="9">
        <f t="shared" si="1"/>
        <v>623168</v>
      </c>
      <c r="L44" s="5"/>
      <c r="N44" s="2">
        <v>7</v>
      </c>
      <c r="O44" s="2">
        <v>2</v>
      </c>
      <c r="P44" s="5">
        <v>1801</v>
      </c>
      <c r="Q44" s="2" t="s">
        <v>55</v>
      </c>
      <c r="R44" s="5" t="s">
        <v>26</v>
      </c>
      <c r="S44" s="2">
        <v>2.9</v>
      </c>
      <c r="T44" s="5">
        <v>83.67</v>
      </c>
      <c r="U44" s="5">
        <v>32.31</v>
      </c>
      <c r="V44" s="2">
        <f t="shared" si="2"/>
        <v>115.98</v>
      </c>
      <c r="W44" s="2">
        <v>5200</v>
      </c>
      <c r="X44" s="9">
        <f t="shared" si="3"/>
        <v>603096</v>
      </c>
      <c r="Y44" s="5"/>
    </row>
    <row r="45" ht="20.1" customHeight="1" spans="1:25">
      <c r="A45" s="2">
        <v>7</v>
      </c>
      <c r="B45" s="2">
        <v>1</v>
      </c>
      <c r="C45" s="5">
        <v>1802</v>
      </c>
      <c r="D45" s="2" t="s">
        <v>55</v>
      </c>
      <c r="E45" s="5" t="s">
        <v>26</v>
      </c>
      <c r="F45" s="2">
        <v>2.9</v>
      </c>
      <c r="G45" s="5">
        <v>83.67</v>
      </c>
      <c r="H45" s="5">
        <v>32.31</v>
      </c>
      <c r="I45" s="2">
        <f t="shared" si="0"/>
        <v>115.98</v>
      </c>
      <c r="J45" s="2">
        <v>5200</v>
      </c>
      <c r="K45" s="9">
        <f t="shared" si="1"/>
        <v>603096</v>
      </c>
      <c r="L45" s="5"/>
      <c r="N45" s="2">
        <v>7</v>
      </c>
      <c r="O45" s="2">
        <v>2</v>
      </c>
      <c r="P45" s="5">
        <v>1802</v>
      </c>
      <c r="Q45" s="2" t="s">
        <v>55</v>
      </c>
      <c r="R45" s="5" t="s">
        <v>26</v>
      </c>
      <c r="S45" s="2">
        <v>2.9</v>
      </c>
      <c r="T45" s="2">
        <v>86.46</v>
      </c>
      <c r="U45" s="2">
        <v>33.38</v>
      </c>
      <c r="V45" s="2">
        <f t="shared" si="2"/>
        <v>119.84</v>
      </c>
      <c r="W45" s="2">
        <v>5200</v>
      </c>
      <c r="X45" s="9">
        <f t="shared" si="3"/>
        <v>623168</v>
      </c>
      <c r="Y45" s="5"/>
    </row>
    <row r="46" ht="20.1" customHeight="1" spans="1:25">
      <c r="A46" s="2">
        <v>7</v>
      </c>
      <c r="B46" s="2">
        <v>1</v>
      </c>
      <c r="C46" s="5">
        <v>1901</v>
      </c>
      <c r="D46" s="2" t="s">
        <v>55</v>
      </c>
      <c r="E46" s="5" t="s">
        <v>26</v>
      </c>
      <c r="F46" s="2">
        <v>2.9</v>
      </c>
      <c r="G46" s="2">
        <v>86.46</v>
      </c>
      <c r="H46" s="2">
        <v>33.38</v>
      </c>
      <c r="I46" s="2">
        <f t="shared" si="0"/>
        <v>119.84</v>
      </c>
      <c r="J46" s="2">
        <v>5200</v>
      </c>
      <c r="K46" s="9">
        <f t="shared" si="1"/>
        <v>623168</v>
      </c>
      <c r="L46" s="5"/>
      <c r="N46" s="2">
        <v>7</v>
      </c>
      <c r="O46" s="2">
        <v>2</v>
      </c>
      <c r="P46" s="5">
        <v>1901</v>
      </c>
      <c r="Q46" s="2" t="s">
        <v>55</v>
      </c>
      <c r="R46" s="5" t="s">
        <v>26</v>
      </c>
      <c r="S46" s="2">
        <v>2.9</v>
      </c>
      <c r="T46" s="5">
        <v>83.67</v>
      </c>
      <c r="U46" s="5">
        <v>32.31</v>
      </c>
      <c r="V46" s="2">
        <f t="shared" si="2"/>
        <v>115.98</v>
      </c>
      <c r="W46" s="2">
        <v>5200</v>
      </c>
      <c r="X46" s="9">
        <f t="shared" si="3"/>
        <v>603096</v>
      </c>
      <c r="Y46" s="5"/>
    </row>
    <row r="47" ht="20" customHeight="1" spans="1:25">
      <c r="A47" s="2">
        <v>7</v>
      </c>
      <c r="B47" s="2">
        <v>1</v>
      </c>
      <c r="C47" s="5">
        <v>1902</v>
      </c>
      <c r="D47" s="2" t="s">
        <v>55</v>
      </c>
      <c r="E47" s="5" t="s">
        <v>26</v>
      </c>
      <c r="F47" s="2">
        <v>2.9</v>
      </c>
      <c r="G47" s="5">
        <v>83.67</v>
      </c>
      <c r="H47" s="5">
        <v>32.31</v>
      </c>
      <c r="I47" s="2">
        <f t="shared" si="0"/>
        <v>115.98</v>
      </c>
      <c r="J47" s="2">
        <v>5200</v>
      </c>
      <c r="K47" s="9">
        <f t="shared" si="1"/>
        <v>603096</v>
      </c>
      <c r="L47" s="5"/>
      <c r="N47" s="2">
        <v>7</v>
      </c>
      <c r="O47" s="2">
        <v>2</v>
      </c>
      <c r="P47" s="5">
        <v>1902</v>
      </c>
      <c r="Q47" s="2" t="s">
        <v>55</v>
      </c>
      <c r="R47" s="5" t="s">
        <v>26</v>
      </c>
      <c r="S47" s="2">
        <v>2.9</v>
      </c>
      <c r="T47" s="2">
        <v>86.46</v>
      </c>
      <c r="U47" s="2">
        <v>33.38</v>
      </c>
      <c r="V47" s="2">
        <f t="shared" si="2"/>
        <v>119.84</v>
      </c>
      <c r="W47" s="2">
        <v>5200</v>
      </c>
      <c r="X47" s="9">
        <f t="shared" si="3"/>
        <v>623168</v>
      </c>
      <c r="Y47" s="5"/>
    </row>
    <row r="48" ht="20" customHeight="1" spans="1:25">
      <c r="A48" s="2">
        <v>7</v>
      </c>
      <c r="B48" s="2">
        <v>1</v>
      </c>
      <c r="C48" s="5">
        <v>2001</v>
      </c>
      <c r="D48" s="2" t="s">
        <v>55</v>
      </c>
      <c r="E48" s="5" t="s">
        <v>26</v>
      </c>
      <c r="F48" s="2">
        <v>2.9</v>
      </c>
      <c r="G48" s="2">
        <v>86.46</v>
      </c>
      <c r="H48" s="2">
        <v>33.38</v>
      </c>
      <c r="I48" s="2">
        <f t="shared" si="0"/>
        <v>119.84</v>
      </c>
      <c r="J48" s="2">
        <v>5200</v>
      </c>
      <c r="K48" s="9">
        <f t="shared" si="1"/>
        <v>623168</v>
      </c>
      <c r="L48" s="5"/>
      <c r="N48" s="2">
        <v>7</v>
      </c>
      <c r="O48" s="2">
        <v>2</v>
      </c>
      <c r="P48" s="5">
        <v>2001</v>
      </c>
      <c r="Q48" s="2" t="s">
        <v>55</v>
      </c>
      <c r="R48" s="5" t="s">
        <v>26</v>
      </c>
      <c r="S48" s="2">
        <v>2.9</v>
      </c>
      <c r="T48" s="5">
        <v>83.67</v>
      </c>
      <c r="U48" s="5">
        <v>32.31</v>
      </c>
      <c r="V48" s="2">
        <f t="shared" si="2"/>
        <v>115.98</v>
      </c>
      <c r="W48" s="2">
        <v>5200</v>
      </c>
      <c r="X48" s="9">
        <f t="shared" si="3"/>
        <v>603096</v>
      </c>
      <c r="Y48" s="5"/>
    </row>
    <row r="49" ht="20" customHeight="1" spans="1:25">
      <c r="A49" s="2">
        <v>7</v>
      </c>
      <c r="B49" s="2">
        <v>1</v>
      </c>
      <c r="C49" s="5">
        <v>2002</v>
      </c>
      <c r="D49" s="2" t="s">
        <v>55</v>
      </c>
      <c r="E49" s="5" t="s">
        <v>26</v>
      </c>
      <c r="F49" s="2">
        <v>2.9</v>
      </c>
      <c r="G49" s="5">
        <v>83.67</v>
      </c>
      <c r="H49" s="5">
        <v>32.31</v>
      </c>
      <c r="I49" s="2">
        <f t="shared" si="0"/>
        <v>115.98</v>
      </c>
      <c r="J49" s="2">
        <v>5200</v>
      </c>
      <c r="K49" s="9">
        <f t="shared" si="1"/>
        <v>603096</v>
      </c>
      <c r="L49" s="5"/>
      <c r="N49" s="2">
        <v>7</v>
      </c>
      <c r="O49" s="2">
        <v>2</v>
      </c>
      <c r="P49" s="5">
        <v>2002</v>
      </c>
      <c r="Q49" s="2" t="s">
        <v>56</v>
      </c>
      <c r="R49" s="5" t="s">
        <v>26</v>
      </c>
      <c r="S49" s="2">
        <v>2.9</v>
      </c>
      <c r="T49" s="2">
        <v>86.46</v>
      </c>
      <c r="U49" s="2">
        <v>33.38</v>
      </c>
      <c r="V49" s="2">
        <f t="shared" si="2"/>
        <v>119.84</v>
      </c>
      <c r="W49" s="2">
        <v>5200</v>
      </c>
      <c r="X49" s="9">
        <f t="shared" si="3"/>
        <v>623168</v>
      </c>
      <c r="Y49" s="5"/>
    </row>
    <row r="50" ht="20" customHeight="1" spans="1:25">
      <c r="A50" s="2" t="s">
        <v>29</v>
      </c>
      <c r="B50" s="5"/>
      <c r="C50" s="5"/>
      <c r="D50" s="6"/>
      <c r="E50" s="5"/>
      <c r="F50" s="2"/>
      <c r="G50" s="5"/>
      <c r="H50" s="5"/>
      <c r="I50" s="2">
        <f>SUM(I10:I49)</f>
        <v>4716.4</v>
      </c>
      <c r="J50" s="10">
        <f>SUM(K50/I50)</f>
        <v>5215.3</v>
      </c>
      <c r="K50" s="9">
        <f>SUM(K10:K49)</f>
        <v>24597440.92</v>
      </c>
      <c r="L50" s="5"/>
      <c r="N50" s="2" t="s">
        <v>29</v>
      </c>
      <c r="O50" s="5"/>
      <c r="P50" s="5"/>
      <c r="Q50" s="6"/>
      <c r="R50" s="5"/>
      <c r="S50" s="2"/>
      <c r="T50" s="5"/>
      <c r="U50" s="5"/>
      <c r="V50" s="2">
        <f>SUM(V10:V49)</f>
        <v>4716.4</v>
      </c>
      <c r="W50" s="10">
        <f>SUM(X50/V50)</f>
        <v>5215.3</v>
      </c>
      <c r="X50" s="9">
        <f>SUM(X10:X49)</f>
        <v>24597440.92</v>
      </c>
      <c r="Y50" s="5"/>
    </row>
    <row r="51" ht="28" customHeight="1" spans="1:25">
      <c r="A51" s="7" t="s">
        <v>30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N51" s="7" t="s">
        <v>30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ht="51" customHeight="1" spans="1:25">
      <c r="A52" s="8" t="s">
        <v>31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N52" s="8" t="s">
        <v>31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</sheetData>
  <mergeCells count="50">
    <mergeCell ref="A1:L1"/>
    <mergeCell ref="N1:Y1"/>
    <mergeCell ref="I3:J3"/>
    <mergeCell ref="V3:W3"/>
    <mergeCell ref="I4:J4"/>
    <mergeCell ref="V4:W4"/>
    <mergeCell ref="I5:J5"/>
    <mergeCell ref="V5:W5"/>
    <mergeCell ref="I6:J6"/>
    <mergeCell ref="V6:W6"/>
    <mergeCell ref="A7:E7"/>
    <mergeCell ref="F7:L7"/>
    <mergeCell ref="N7:R7"/>
    <mergeCell ref="S7:Y7"/>
    <mergeCell ref="A51:L51"/>
    <mergeCell ref="N51:Y51"/>
    <mergeCell ref="A52:L52"/>
    <mergeCell ref="N52:Y52"/>
    <mergeCell ref="A8:A9"/>
    <mergeCell ref="B8:B9"/>
    <mergeCell ref="C8:C9"/>
    <mergeCell ref="D8:D9"/>
    <mergeCell ref="E8:E9"/>
    <mergeCell ref="F8:F9"/>
    <mergeCell ref="I8:I9"/>
    <mergeCell ref="J8:J9"/>
    <mergeCell ref="K8:K9"/>
    <mergeCell ref="L8:L9"/>
    <mergeCell ref="N8:N9"/>
    <mergeCell ref="O8:O9"/>
    <mergeCell ref="P8:P9"/>
    <mergeCell ref="Q8:Q9"/>
    <mergeCell ref="R8:R9"/>
    <mergeCell ref="S8:S9"/>
    <mergeCell ref="V8:V9"/>
    <mergeCell ref="W8:W9"/>
    <mergeCell ref="X8:X9"/>
    <mergeCell ref="Y8:Y9"/>
    <mergeCell ref="A3:E4"/>
    <mergeCell ref="F3:H4"/>
    <mergeCell ref="K3:L4"/>
    <mergeCell ref="N3:R4"/>
    <mergeCell ref="S3:U4"/>
    <mergeCell ref="X3:Y4"/>
    <mergeCell ref="A5:E6"/>
    <mergeCell ref="F5:H6"/>
    <mergeCell ref="K5:L6"/>
    <mergeCell ref="N5:R6"/>
    <mergeCell ref="S5:U6"/>
    <mergeCell ref="X5:Y6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2"/>
  <sheetViews>
    <sheetView topLeftCell="A10" workbookViewId="0">
      <selection activeCell="W50" sqref="W50"/>
    </sheetView>
  </sheetViews>
  <sheetFormatPr defaultColWidth="9" defaultRowHeight="13.5"/>
  <cols>
    <col min="1" max="1" width="5.5" customWidth="1"/>
    <col min="2" max="2" width="6.625" customWidth="1"/>
    <col min="3" max="3" width="8" customWidth="1"/>
    <col min="4" max="4" width="11.75" customWidth="1"/>
    <col min="5" max="5" width="12.875" customWidth="1"/>
    <col min="6" max="6" width="6.875" customWidth="1"/>
    <col min="7" max="8" width="10.625" customWidth="1"/>
    <col min="9" max="10" width="11.125" customWidth="1"/>
    <col min="11" max="11" width="11.5"/>
    <col min="12" max="12" width="11.625" customWidth="1"/>
    <col min="14" max="14" width="4.625" customWidth="1"/>
    <col min="15" max="15" width="6.625" customWidth="1"/>
    <col min="17" max="17" width="13.25" customWidth="1"/>
    <col min="18" max="18" width="12.875" customWidth="1"/>
    <col min="19" max="19" width="6.25" customWidth="1"/>
    <col min="20" max="21" width="11.5" customWidth="1"/>
    <col min="22" max="22" width="11.875" customWidth="1"/>
    <col min="23" max="23" width="10.375" customWidth="1"/>
    <col min="24" max="24" width="10.375"/>
  </cols>
  <sheetData>
    <row r="1" ht="24.75" customHeight="1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1" t="s">
        <v>0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3" ht="21.95" customHeight="1" spans="1:25">
      <c r="A3" s="2" t="s">
        <v>1</v>
      </c>
      <c r="B3" s="2"/>
      <c r="C3" s="2"/>
      <c r="D3" s="2"/>
      <c r="E3" s="2"/>
      <c r="F3" s="2" t="s">
        <v>2</v>
      </c>
      <c r="G3" s="2"/>
      <c r="H3" s="2"/>
      <c r="I3" s="2" t="s">
        <v>3</v>
      </c>
      <c r="J3" s="2"/>
      <c r="K3" s="2" t="s">
        <v>4</v>
      </c>
      <c r="L3" s="2"/>
      <c r="N3" s="2" t="s">
        <v>1</v>
      </c>
      <c r="O3" s="2"/>
      <c r="P3" s="2"/>
      <c r="Q3" s="2"/>
      <c r="R3" s="2"/>
      <c r="S3" s="2" t="s">
        <v>2</v>
      </c>
      <c r="T3" s="2"/>
      <c r="U3" s="2"/>
      <c r="V3" s="2" t="s">
        <v>3</v>
      </c>
      <c r="W3" s="2"/>
      <c r="X3" s="2" t="s">
        <v>4</v>
      </c>
      <c r="Y3" s="2"/>
    </row>
    <row r="4" ht="21.95" customHeight="1" spans="1:25">
      <c r="A4" s="2"/>
      <c r="B4" s="2"/>
      <c r="C4" s="2"/>
      <c r="D4" s="2"/>
      <c r="E4" s="2"/>
      <c r="F4" s="2"/>
      <c r="G4" s="2"/>
      <c r="H4" s="2"/>
      <c r="I4" s="2" t="s">
        <v>5</v>
      </c>
      <c r="J4" s="2"/>
      <c r="K4" s="2"/>
      <c r="L4" s="2"/>
      <c r="N4" s="2"/>
      <c r="O4" s="2"/>
      <c r="P4" s="2"/>
      <c r="Q4" s="2"/>
      <c r="R4" s="2"/>
      <c r="S4" s="2"/>
      <c r="T4" s="2"/>
      <c r="U4" s="2"/>
      <c r="V4" s="2" t="s">
        <v>5</v>
      </c>
      <c r="W4" s="2"/>
      <c r="X4" s="2"/>
      <c r="Y4" s="2"/>
    </row>
    <row r="5" ht="21.95" customHeight="1" spans="1:25">
      <c r="A5" s="2" t="s">
        <v>6</v>
      </c>
      <c r="B5" s="2"/>
      <c r="C5" s="2"/>
      <c r="D5" s="2"/>
      <c r="E5" s="2"/>
      <c r="F5" s="2" t="s">
        <v>57</v>
      </c>
      <c r="G5" s="2"/>
      <c r="H5" s="2"/>
      <c r="I5" s="2" t="s">
        <v>8</v>
      </c>
      <c r="J5" s="2"/>
      <c r="K5" s="2">
        <v>9432.8</v>
      </c>
      <c r="L5" s="2"/>
      <c r="N5" s="2" t="s">
        <v>6</v>
      </c>
      <c r="O5" s="2"/>
      <c r="P5" s="2"/>
      <c r="Q5" s="2"/>
      <c r="R5" s="2"/>
      <c r="S5" s="2" t="s">
        <v>57</v>
      </c>
      <c r="T5" s="2"/>
      <c r="U5" s="2"/>
      <c r="V5" s="2" t="s">
        <v>8</v>
      </c>
      <c r="W5" s="2"/>
      <c r="X5" s="2">
        <v>9432.8</v>
      </c>
      <c r="Y5" s="2"/>
    </row>
    <row r="6" ht="21.95" customHeight="1" spans="1:25">
      <c r="A6" s="2"/>
      <c r="B6" s="2"/>
      <c r="C6" s="2"/>
      <c r="D6" s="2"/>
      <c r="E6" s="2"/>
      <c r="F6" s="2"/>
      <c r="G6" s="2"/>
      <c r="H6" s="2"/>
      <c r="I6" s="2" t="s">
        <v>9</v>
      </c>
      <c r="J6" s="2"/>
      <c r="K6" s="2"/>
      <c r="L6" s="2"/>
      <c r="N6" s="2"/>
      <c r="O6" s="2"/>
      <c r="P6" s="2"/>
      <c r="Q6" s="2"/>
      <c r="R6" s="2"/>
      <c r="S6" s="2"/>
      <c r="T6" s="2"/>
      <c r="U6" s="2"/>
      <c r="V6" s="2" t="s">
        <v>9</v>
      </c>
      <c r="W6" s="2"/>
      <c r="X6" s="2"/>
      <c r="Y6" s="2"/>
    </row>
    <row r="7" ht="21.95" customHeight="1" spans="1:25">
      <c r="A7" s="2" t="s">
        <v>10</v>
      </c>
      <c r="B7" s="2"/>
      <c r="C7" s="2"/>
      <c r="D7" s="2"/>
      <c r="E7" s="2"/>
      <c r="F7" s="2" t="s">
        <v>11</v>
      </c>
      <c r="G7" s="2"/>
      <c r="H7" s="2"/>
      <c r="I7" s="2"/>
      <c r="J7" s="2"/>
      <c r="K7" s="2"/>
      <c r="L7" s="2"/>
      <c r="N7" s="2" t="s">
        <v>10</v>
      </c>
      <c r="O7" s="2"/>
      <c r="P7" s="2"/>
      <c r="Q7" s="2"/>
      <c r="R7" s="2"/>
      <c r="S7" s="2" t="s">
        <v>11</v>
      </c>
      <c r="T7" s="2"/>
      <c r="U7" s="2"/>
      <c r="V7" s="2"/>
      <c r="W7" s="2"/>
      <c r="X7" s="2"/>
      <c r="Y7" s="2"/>
    </row>
    <row r="8" ht="21.95" customHeight="1" spans="1:25">
      <c r="A8" s="2" t="s">
        <v>12</v>
      </c>
      <c r="B8" s="3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  <c r="J8" s="2" t="s">
        <v>21</v>
      </c>
      <c r="K8" s="2" t="s">
        <v>22</v>
      </c>
      <c r="L8" s="2" t="s">
        <v>23</v>
      </c>
      <c r="N8" s="2" t="s">
        <v>12</v>
      </c>
      <c r="O8" s="3" t="s">
        <v>13</v>
      </c>
      <c r="P8" s="2" t="s">
        <v>14</v>
      </c>
      <c r="Q8" s="2" t="s">
        <v>15</v>
      </c>
      <c r="R8" s="2" t="s">
        <v>16</v>
      </c>
      <c r="S8" s="2" t="s">
        <v>17</v>
      </c>
      <c r="T8" s="2" t="s">
        <v>18</v>
      </c>
      <c r="U8" s="2" t="s">
        <v>19</v>
      </c>
      <c r="V8" s="2" t="s">
        <v>20</v>
      </c>
      <c r="W8" s="2" t="s">
        <v>21</v>
      </c>
      <c r="X8" s="2" t="s">
        <v>22</v>
      </c>
      <c r="Y8" s="2" t="s">
        <v>23</v>
      </c>
    </row>
    <row r="9" ht="21.95" customHeight="1" spans="1:25">
      <c r="A9" s="2"/>
      <c r="B9" s="4"/>
      <c r="C9" s="2"/>
      <c r="D9" s="2"/>
      <c r="E9" s="2"/>
      <c r="F9" s="2"/>
      <c r="G9" s="2" t="s">
        <v>24</v>
      </c>
      <c r="H9" s="2" t="s">
        <v>24</v>
      </c>
      <c r="I9" s="2"/>
      <c r="J9" s="2"/>
      <c r="K9" s="2"/>
      <c r="L9" s="2"/>
      <c r="N9" s="2"/>
      <c r="O9" s="4"/>
      <c r="P9" s="2"/>
      <c r="Q9" s="2"/>
      <c r="R9" s="2"/>
      <c r="S9" s="2"/>
      <c r="T9" s="2" t="s">
        <v>24</v>
      </c>
      <c r="U9" s="2" t="s">
        <v>24</v>
      </c>
      <c r="V9" s="2"/>
      <c r="W9" s="2"/>
      <c r="X9" s="2"/>
      <c r="Y9" s="2"/>
    </row>
    <row r="10" ht="20.1" customHeight="1" spans="1:25">
      <c r="A10" s="2">
        <v>8</v>
      </c>
      <c r="B10" s="2">
        <v>1</v>
      </c>
      <c r="C10" s="5">
        <v>101</v>
      </c>
      <c r="D10" s="2" t="s">
        <v>58</v>
      </c>
      <c r="E10" s="5" t="s">
        <v>26</v>
      </c>
      <c r="F10" s="2">
        <v>2.9</v>
      </c>
      <c r="G10" s="2">
        <v>86.46</v>
      </c>
      <c r="H10" s="2">
        <v>33.38</v>
      </c>
      <c r="I10" s="2">
        <f t="shared" ref="I10:I49" si="0">SUM(G10:H10)</f>
        <v>119.84</v>
      </c>
      <c r="J10" s="2">
        <v>5218</v>
      </c>
      <c r="K10" s="9">
        <f t="shared" ref="K10:K49" si="1">SUM(I10*J10)</f>
        <v>625325.12</v>
      </c>
      <c r="L10" s="2"/>
      <c r="N10" s="2">
        <v>8</v>
      </c>
      <c r="O10" s="2">
        <v>2</v>
      </c>
      <c r="P10" s="5">
        <v>101</v>
      </c>
      <c r="Q10" s="2" t="s">
        <v>59</v>
      </c>
      <c r="R10" s="5" t="s">
        <v>26</v>
      </c>
      <c r="S10" s="2">
        <v>2.9</v>
      </c>
      <c r="T10" s="5">
        <v>83.67</v>
      </c>
      <c r="U10" s="5">
        <v>32.31</v>
      </c>
      <c r="V10" s="2">
        <f t="shared" ref="V10:V49" si="2">SUM(T10:U10)</f>
        <v>115.98</v>
      </c>
      <c r="W10" s="2">
        <v>5218</v>
      </c>
      <c r="X10" s="9">
        <f t="shared" ref="X10:X49" si="3">SUM(V10*W10)</f>
        <v>605183.64</v>
      </c>
      <c r="Y10" s="2"/>
    </row>
    <row r="11" ht="20.1" customHeight="1" spans="1:25">
      <c r="A11" s="2">
        <v>8</v>
      </c>
      <c r="B11" s="2">
        <v>1</v>
      </c>
      <c r="C11" s="5">
        <v>102</v>
      </c>
      <c r="D11" s="2" t="s">
        <v>59</v>
      </c>
      <c r="E11" s="5" t="s">
        <v>26</v>
      </c>
      <c r="F11" s="2">
        <v>2.9</v>
      </c>
      <c r="G11" s="5">
        <v>83.67</v>
      </c>
      <c r="H11" s="5">
        <v>32.31</v>
      </c>
      <c r="I11" s="2">
        <f t="shared" si="0"/>
        <v>115.98</v>
      </c>
      <c r="J11" s="2">
        <v>5218</v>
      </c>
      <c r="K11" s="9">
        <f t="shared" si="1"/>
        <v>605183.64</v>
      </c>
      <c r="L11" s="5"/>
      <c r="N11" s="2">
        <v>8</v>
      </c>
      <c r="O11" s="2">
        <v>2</v>
      </c>
      <c r="P11" s="5">
        <v>102</v>
      </c>
      <c r="Q11" s="2" t="s">
        <v>59</v>
      </c>
      <c r="R11" s="5" t="s">
        <v>26</v>
      </c>
      <c r="S11" s="2">
        <v>2.9</v>
      </c>
      <c r="T11" s="2">
        <v>86.46</v>
      </c>
      <c r="U11" s="2">
        <v>33.38</v>
      </c>
      <c r="V11" s="2">
        <f t="shared" si="2"/>
        <v>119.84</v>
      </c>
      <c r="W11" s="2">
        <v>5218</v>
      </c>
      <c r="X11" s="9">
        <f t="shared" si="3"/>
        <v>625325.12</v>
      </c>
      <c r="Y11" s="5"/>
    </row>
    <row r="12" ht="20.1" customHeight="1" spans="1:25">
      <c r="A12" s="2">
        <v>8</v>
      </c>
      <c r="B12" s="2">
        <v>1</v>
      </c>
      <c r="C12" s="5">
        <v>201</v>
      </c>
      <c r="D12" s="2" t="s">
        <v>59</v>
      </c>
      <c r="E12" s="5" t="s">
        <v>26</v>
      </c>
      <c r="F12" s="2">
        <v>2.9</v>
      </c>
      <c r="G12" s="2">
        <v>86.46</v>
      </c>
      <c r="H12" s="2">
        <v>33.38</v>
      </c>
      <c r="I12" s="2">
        <f t="shared" si="0"/>
        <v>119.84</v>
      </c>
      <c r="J12" s="2">
        <v>5218</v>
      </c>
      <c r="K12" s="9">
        <f t="shared" si="1"/>
        <v>625325.12</v>
      </c>
      <c r="L12" s="5"/>
      <c r="N12" s="2">
        <v>8</v>
      </c>
      <c r="O12" s="2">
        <v>2</v>
      </c>
      <c r="P12" s="5">
        <v>201</v>
      </c>
      <c r="Q12" s="2" t="s">
        <v>59</v>
      </c>
      <c r="R12" s="5" t="s">
        <v>26</v>
      </c>
      <c r="S12" s="2">
        <v>2.9</v>
      </c>
      <c r="T12" s="5">
        <v>83.67</v>
      </c>
      <c r="U12" s="5">
        <v>32.31</v>
      </c>
      <c r="V12" s="2">
        <f t="shared" si="2"/>
        <v>115.98</v>
      </c>
      <c r="W12" s="2">
        <v>5218</v>
      </c>
      <c r="X12" s="9">
        <f t="shared" si="3"/>
        <v>605183.64</v>
      </c>
      <c r="Y12" s="5"/>
    </row>
    <row r="13" ht="20.1" customHeight="1" spans="1:25">
      <c r="A13" s="2">
        <v>8</v>
      </c>
      <c r="B13" s="2">
        <v>1</v>
      </c>
      <c r="C13" s="5">
        <v>202</v>
      </c>
      <c r="D13" s="2" t="s">
        <v>59</v>
      </c>
      <c r="E13" s="5" t="s">
        <v>26</v>
      </c>
      <c r="F13" s="2">
        <v>2.9</v>
      </c>
      <c r="G13" s="5">
        <v>83.67</v>
      </c>
      <c r="H13" s="5">
        <v>32.31</v>
      </c>
      <c r="I13" s="2">
        <f t="shared" si="0"/>
        <v>115.98</v>
      </c>
      <c r="J13" s="2">
        <v>5218</v>
      </c>
      <c r="K13" s="9">
        <f t="shared" si="1"/>
        <v>605183.64</v>
      </c>
      <c r="L13" s="5"/>
      <c r="N13" s="2">
        <v>8</v>
      </c>
      <c r="O13" s="2">
        <v>2</v>
      </c>
      <c r="P13" s="5">
        <v>202</v>
      </c>
      <c r="Q13" s="2" t="s">
        <v>59</v>
      </c>
      <c r="R13" s="5" t="s">
        <v>26</v>
      </c>
      <c r="S13" s="2">
        <v>2.9</v>
      </c>
      <c r="T13" s="2">
        <v>86.46</v>
      </c>
      <c r="U13" s="2">
        <v>33.38</v>
      </c>
      <c r="V13" s="2">
        <f t="shared" si="2"/>
        <v>119.84</v>
      </c>
      <c r="W13" s="2">
        <v>5218</v>
      </c>
      <c r="X13" s="9">
        <f t="shared" si="3"/>
        <v>625325.12</v>
      </c>
      <c r="Y13" s="5"/>
    </row>
    <row r="14" ht="20.1" customHeight="1" spans="1:25">
      <c r="A14" s="2">
        <v>8</v>
      </c>
      <c r="B14" s="2">
        <v>1</v>
      </c>
      <c r="C14" s="5">
        <v>301</v>
      </c>
      <c r="D14" s="2" t="s">
        <v>59</v>
      </c>
      <c r="E14" s="5" t="s">
        <v>26</v>
      </c>
      <c r="F14" s="2">
        <v>2.9</v>
      </c>
      <c r="G14" s="2">
        <v>86.46</v>
      </c>
      <c r="H14" s="2">
        <v>33.38</v>
      </c>
      <c r="I14" s="2">
        <f t="shared" si="0"/>
        <v>119.84</v>
      </c>
      <c r="J14" s="2">
        <v>5218</v>
      </c>
      <c r="K14" s="9">
        <f t="shared" si="1"/>
        <v>625325.12</v>
      </c>
      <c r="L14" s="5"/>
      <c r="N14" s="2">
        <v>8</v>
      </c>
      <c r="O14" s="2">
        <v>2</v>
      </c>
      <c r="P14" s="5">
        <v>301</v>
      </c>
      <c r="Q14" s="2" t="s">
        <v>59</v>
      </c>
      <c r="R14" s="5" t="s">
        <v>26</v>
      </c>
      <c r="S14" s="2">
        <v>2.9</v>
      </c>
      <c r="T14" s="5">
        <v>83.67</v>
      </c>
      <c r="U14" s="5">
        <v>32.31</v>
      </c>
      <c r="V14" s="2">
        <f t="shared" si="2"/>
        <v>115.98</v>
      </c>
      <c r="W14" s="2">
        <v>5218</v>
      </c>
      <c r="X14" s="9">
        <f t="shared" si="3"/>
        <v>605183.64</v>
      </c>
      <c r="Y14" s="5"/>
    </row>
    <row r="15" ht="20.1" customHeight="1" spans="1:25">
      <c r="A15" s="2">
        <v>8</v>
      </c>
      <c r="B15" s="2">
        <v>1</v>
      </c>
      <c r="C15" s="5">
        <v>302</v>
      </c>
      <c r="D15" s="2" t="s">
        <v>59</v>
      </c>
      <c r="E15" s="5" t="s">
        <v>26</v>
      </c>
      <c r="F15" s="2">
        <v>2.9</v>
      </c>
      <c r="G15" s="5">
        <v>83.67</v>
      </c>
      <c r="H15" s="5">
        <v>32.31</v>
      </c>
      <c r="I15" s="2">
        <f t="shared" si="0"/>
        <v>115.98</v>
      </c>
      <c r="J15" s="2">
        <v>5218</v>
      </c>
      <c r="K15" s="9">
        <f t="shared" si="1"/>
        <v>605183.64</v>
      </c>
      <c r="L15" s="5"/>
      <c r="N15" s="2">
        <v>8</v>
      </c>
      <c r="O15" s="2">
        <v>2</v>
      </c>
      <c r="P15" s="5">
        <v>302</v>
      </c>
      <c r="Q15" s="2" t="s">
        <v>59</v>
      </c>
      <c r="R15" s="5" t="s">
        <v>26</v>
      </c>
      <c r="S15" s="2">
        <v>2.9</v>
      </c>
      <c r="T15" s="2">
        <v>86.46</v>
      </c>
      <c r="U15" s="2">
        <v>33.38</v>
      </c>
      <c r="V15" s="2">
        <f t="shared" si="2"/>
        <v>119.84</v>
      </c>
      <c r="W15" s="2">
        <v>5218</v>
      </c>
      <c r="X15" s="9">
        <f t="shared" si="3"/>
        <v>625325.12</v>
      </c>
      <c r="Y15" s="5"/>
    </row>
    <row r="16" ht="20.1" customHeight="1" spans="1:25">
      <c r="A16" s="2">
        <v>8</v>
      </c>
      <c r="B16" s="2">
        <v>1</v>
      </c>
      <c r="C16" s="5">
        <v>401</v>
      </c>
      <c r="D16" s="2" t="s">
        <v>59</v>
      </c>
      <c r="E16" s="5" t="s">
        <v>26</v>
      </c>
      <c r="F16" s="2">
        <v>2.9</v>
      </c>
      <c r="G16" s="2">
        <v>86.46</v>
      </c>
      <c r="H16" s="2">
        <v>33.38</v>
      </c>
      <c r="I16" s="2">
        <f t="shared" si="0"/>
        <v>119.84</v>
      </c>
      <c r="J16" s="2">
        <v>5218</v>
      </c>
      <c r="K16" s="9">
        <f t="shared" si="1"/>
        <v>625325.12</v>
      </c>
      <c r="L16" s="5"/>
      <c r="N16" s="2">
        <v>8</v>
      </c>
      <c r="O16" s="2">
        <v>2</v>
      </c>
      <c r="P16" s="5">
        <v>401</v>
      </c>
      <c r="Q16" s="2" t="s">
        <v>59</v>
      </c>
      <c r="R16" s="5" t="s">
        <v>26</v>
      </c>
      <c r="S16" s="2">
        <v>2.9</v>
      </c>
      <c r="T16" s="5">
        <v>83.67</v>
      </c>
      <c r="U16" s="5">
        <v>32.31</v>
      </c>
      <c r="V16" s="2">
        <f t="shared" si="2"/>
        <v>115.98</v>
      </c>
      <c r="W16" s="2">
        <v>5218</v>
      </c>
      <c r="X16" s="9">
        <f t="shared" si="3"/>
        <v>605183.64</v>
      </c>
      <c r="Y16" s="5"/>
    </row>
    <row r="17" ht="20.1" customHeight="1" spans="1:25">
      <c r="A17" s="2">
        <v>8</v>
      </c>
      <c r="B17" s="2">
        <v>1</v>
      </c>
      <c r="C17" s="5">
        <v>402</v>
      </c>
      <c r="D17" s="2" t="s">
        <v>59</v>
      </c>
      <c r="E17" s="5" t="s">
        <v>26</v>
      </c>
      <c r="F17" s="2">
        <v>2.9</v>
      </c>
      <c r="G17" s="5">
        <v>83.67</v>
      </c>
      <c r="H17" s="5">
        <v>32.31</v>
      </c>
      <c r="I17" s="2">
        <f t="shared" si="0"/>
        <v>115.98</v>
      </c>
      <c r="J17" s="2">
        <v>5218</v>
      </c>
      <c r="K17" s="9">
        <f t="shared" si="1"/>
        <v>605183.64</v>
      </c>
      <c r="L17" s="5"/>
      <c r="N17" s="2">
        <v>8</v>
      </c>
      <c r="O17" s="2">
        <v>2</v>
      </c>
      <c r="P17" s="5">
        <v>402</v>
      </c>
      <c r="Q17" s="2" t="s">
        <v>59</v>
      </c>
      <c r="R17" s="5" t="s">
        <v>26</v>
      </c>
      <c r="S17" s="2">
        <v>2.9</v>
      </c>
      <c r="T17" s="2">
        <v>86.46</v>
      </c>
      <c r="U17" s="2">
        <v>33.38</v>
      </c>
      <c r="V17" s="2">
        <f t="shared" si="2"/>
        <v>119.84</v>
      </c>
      <c r="W17" s="2">
        <v>5218</v>
      </c>
      <c r="X17" s="9">
        <f t="shared" si="3"/>
        <v>625325.12</v>
      </c>
      <c r="Y17" s="5"/>
    </row>
    <row r="18" ht="20.1" customHeight="1" spans="1:25">
      <c r="A18" s="2">
        <v>8</v>
      </c>
      <c r="B18" s="2">
        <v>1</v>
      </c>
      <c r="C18" s="5">
        <v>501</v>
      </c>
      <c r="D18" s="2" t="s">
        <v>59</v>
      </c>
      <c r="E18" s="5" t="s">
        <v>26</v>
      </c>
      <c r="F18" s="2">
        <v>2.9</v>
      </c>
      <c r="G18" s="2">
        <v>86.46</v>
      </c>
      <c r="H18" s="2">
        <v>33.38</v>
      </c>
      <c r="I18" s="2">
        <f t="shared" si="0"/>
        <v>119.84</v>
      </c>
      <c r="J18" s="2">
        <v>5218</v>
      </c>
      <c r="K18" s="9">
        <f t="shared" si="1"/>
        <v>625325.12</v>
      </c>
      <c r="L18" s="5"/>
      <c r="N18" s="2">
        <v>8</v>
      </c>
      <c r="O18" s="2">
        <v>2</v>
      </c>
      <c r="P18" s="5">
        <v>501</v>
      </c>
      <c r="Q18" s="2" t="s">
        <v>59</v>
      </c>
      <c r="R18" s="5" t="s">
        <v>26</v>
      </c>
      <c r="S18" s="2">
        <v>2.9</v>
      </c>
      <c r="T18" s="5">
        <v>83.67</v>
      </c>
      <c r="U18" s="5">
        <v>32.31</v>
      </c>
      <c r="V18" s="2">
        <f t="shared" si="2"/>
        <v>115.98</v>
      </c>
      <c r="W18" s="2">
        <v>5218</v>
      </c>
      <c r="X18" s="9">
        <f t="shared" si="3"/>
        <v>605183.64</v>
      </c>
      <c r="Y18" s="5"/>
    </row>
    <row r="19" ht="20.1" customHeight="1" spans="1:25">
      <c r="A19" s="2">
        <v>8</v>
      </c>
      <c r="B19" s="2">
        <v>1</v>
      </c>
      <c r="C19" s="5">
        <v>502</v>
      </c>
      <c r="D19" s="2" t="s">
        <v>59</v>
      </c>
      <c r="E19" s="5" t="s">
        <v>26</v>
      </c>
      <c r="F19" s="2">
        <v>2.9</v>
      </c>
      <c r="G19" s="5">
        <v>83.67</v>
      </c>
      <c r="H19" s="5">
        <v>32.31</v>
      </c>
      <c r="I19" s="2">
        <f t="shared" si="0"/>
        <v>115.98</v>
      </c>
      <c r="J19" s="2">
        <v>5218</v>
      </c>
      <c r="K19" s="9">
        <f t="shared" si="1"/>
        <v>605183.64</v>
      </c>
      <c r="L19" s="5"/>
      <c r="N19" s="2">
        <v>8</v>
      </c>
      <c r="O19" s="2">
        <v>2</v>
      </c>
      <c r="P19" s="5">
        <v>502</v>
      </c>
      <c r="Q19" s="2" t="s">
        <v>59</v>
      </c>
      <c r="R19" s="5" t="s">
        <v>26</v>
      </c>
      <c r="S19" s="2">
        <v>2.9</v>
      </c>
      <c r="T19" s="2">
        <v>86.46</v>
      </c>
      <c r="U19" s="2">
        <v>33.38</v>
      </c>
      <c r="V19" s="2">
        <f t="shared" si="2"/>
        <v>119.84</v>
      </c>
      <c r="W19" s="2">
        <v>5218</v>
      </c>
      <c r="X19" s="9">
        <f t="shared" si="3"/>
        <v>625325.12</v>
      </c>
      <c r="Y19" s="5"/>
    </row>
    <row r="20" ht="20.1" customHeight="1" spans="1:25">
      <c r="A20" s="2">
        <v>8</v>
      </c>
      <c r="B20" s="2">
        <v>1</v>
      </c>
      <c r="C20" s="5">
        <v>601</v>
      </c>
      <c r="D20" s="2" t="s">
        <v>59</v>
      </c>
      <c r="E20" s="5" t="s">
        <v>26</v>
      </c>
      <c r="F20" s="2">
        <v>2.9</v>
      </c>
      <c r="G20" s="2">
        <v>86.46</v>
      </c>
      <c r="H20" s="2">
        <v>33.38</v>
      </c>
      <c r="I20" s="2">
        <f t="shared" si="0"/>
        <v>119.84</v>
      </c>
      <c r="J20" s="2">
        <v>5218</v>
      </c>
      <c r="K20" s="9">
        <f t="shared" si="1"/>
        <v>625325.12</v>
      </c>
      <c r="L20" s="5"/>
      <c r="N20" s="2">
        <v>8</v>
      </c>
      <c r="O20" s="2">
        <v>2</v>
      </c>
      <c r="P20" s="5">
        <v>601</v>
      </c>
      <c r="Q20" s="2" t="s">
        <v>59</v>
      </c>
      <c r="R20" s="5" t="s">
        <v>26</v>
      </c>
      <c r="S20" s="2">
        <v>2.9</v>
      </c>
      <c r="T20" s="5">
        <v>83.67</v>
      </c>
      <c r="U20" s="5">
        <v>32.31</v>
      </c>
      <c r="V20" s="2">
        <f t="shared" si="2"/>
        <v>115.98</v>
      </c>
      <c r="W20" s="2">
        <v>5218</v>
      </c>
      <c r="X20" s="9">
        <f t="shared" si="3"/>
        <v>605183.64</v>
      </c>
      <c r="Y20" s="5"/>
    </row>
    <row r="21" ht="20.1" customHeight="1" spans="1:25">
      <c r="A21" s="2">
        <v>8</v>
      </c>
      <c r="B21" s="2">
        <v>1</v>
      </c>
      <c r="C21" s="5">
        <v>602</v>
      </c>
      <c r="D21" s="2" t="s">
        <v>59</v>
      </c>
      <c r="E21" s="5" t="s">
        <v>26</v>
      </c>
      <c r="F21" s="2">
        <v>2.9</v>
      </c>
      <c r="G21" s="5">
        <v>83.67</v>
      </c>
      <c r="H21" s="5">
        <v>32.31</v>
      </c>
      <c r="I21" s="2">
        <f t="shared" si="0"/>
        <v>115.98</v>
      </c>
      <c r="J21" s="2">
        <v>5218</v>
      </c>
      <c r="K21" s="9">
        <f t="shared" si="1"/>
        <v>605183.64</v>
      </c>
      <c r="L21" s="5"/>
      <c r="N21" s="2">
        <v>8</v>
      </c>
      <c r="O21" s="2">
        <v>2</v>
      </c>
      <c r="P21" s="5">
        <v>602</v>
      </c>
      <c r="Q21" s="2" t="s">
        <v>59</v>
      </c>
      <c r="R21" s="5" t="s">
        <v>26</v>
      </c>
      <c r="S21" s="2">
        <v>2.9</v>
      </c>
      <c r="T21" s="2">
        <v>86.46</v>
      </c>
      <c r="U21" s="2">
        <v>33.38</v>
      </c>
      <c r="V21" s="2">
        <f t="shared" si="2"/>
        <v>119.84</v>
      </c>
      <c r="W21" s="2">
        <v>5218</v>
      </c>
      <c r="X21" s="9">
        <f t="shared" si="3"/>
        <v>625325.12</v>
      </c>
      <c r="Y21" s="5"/>
    </row>
    <row r="22" ht="20.1" customHeight="1" spans="1:25">
      <c r="A22" s="2">
        <v>8</v>
      </c>
      <c r="B22" s="2">
        <v>1</v>
      </c>
      <c r="C22" s="5">
        <v>701</v>
      </c>
      <c r="D22" s="2" t="s">
        <v>59</v>
      </c>
      <c r="E22" s="5" t="s">
        <v>26</v>
      </c>
      <c r="F22" s="2">
        <v>2.9</v>
      </c>
      <c r="G22" s="2">
        <v>86.46</v>
      </c>
      <c r="H22" s="2">
        <v>33.38</v>
      </c>
      <c r="I22" s="2">
        <f t="shared" si="0"/>
        <v>119.84</v>
      </c>
      <c r="J22" s="2">
        <v>5218</v>
      </c>
      <c r="K22" s="9">
        <f t="shared" si="1"/>
        <v>625325.12</v>
      </c>
      <c r="L22" s="5"/>
      <c r="N22" s="2">
        <v>8</v>
      </c>
      <c r="O22" s="2">
        <v>2</v>
      </c>
      <c r="P22" s="5">
        <v>701</v>
      </c>
      <c r="Q22" s="2" t="s">
        <v>59</v>
      </c>
      <c r="R22" s="5" t="s">
        <v>26</v>
      </c>
      <c r="S22" s="2">
        <v>2.9</v>
      </c>
      <c r="T22" s="5">
        <v>83.67</v>
      </c>
      <c r="U22" s="5">
        <v>32.31</v>
      </c>
      <c r="V22" s="2">
        <f t="shared" si="2"/>
        <v>115.98</v>
      </c>
      <c r="W22" s="2">
        <v>5218</v>
      </c>
      <c r="X22" s="9">
        <f t="shared" si="3"/>
        <v>605183.64</v>
      </c>
      <c r="Y22" s="5"/>
    </row>
    <row r="23" ht="20.1" customHeight="1" spans="1:25">
      <c r="A23" s="2">
        <v>8</v>
      </c>
      <c r="B23" s="2">
        <v>1</v>
      </c>
      <c r="C23" s="5">
        <v>702</v>
      </c>
      <c r="D23" s="2" t="s">
        <v>59</v>
      </c>
      <c r="E23" s="5" t="s">
        <v>26</v>
      </c>
      <c r="F23" s="2">
        <v>2.9</v>
      </c>
      <c r="G23" s="5">
        <v>83.67</v>
      </c>
      <c r="H23" s="5">
        <v>32.31</v>
      </c>
      <c r="I23" s="2">
        <f t="shared" si="0"/>
        <v>115.98</v>
      </c>
      <c r="J23" s="2">
        <v>5218</v>
      </c>
      <c r="K23" s="9">
        <f t="shared" si="1"/>
        <v>605183.64</v>
      </c>
      <c r="L23" s="5"/>
      <c r="N23" s="2">
        <v>8</v>
      </c>
      <c r="O23" s="2">
        <v>2</v>
      </c>
      <c r="P23" s="5">
        <v>702</v>
      </c>
      <c r="Q23" s="2" t="s">
        <v>59</v>
      </c>
      <c r="R23" s="5" t="s">
        <v>26</v>
      </c>
      <c r="S23" s="2">
        <v>2.9</v>
      </c>
      <c r="T23" s="2">
        <v>86.46</v>
      </c>
      <c r="U23" s="2">
        <v>33.38</v>
      </c>
      <c r="V23" s="2">
        <f t="shared" si="2"/>
        <v>119.84</v>
      </c>
      <c r="W23" s="2">
        <v>5218</v>
      </c>
      <c r="X23" s="9">
        <f t="shared" si="3"/>
        <v>625325.12</v>
      </c>
      <c r="Y23" s="5"/>
    </row>
    <row r="24" ht="20.1" customHeight="1" spans="1:25">
      <c r="A24" s="2">
        <v>8</v>
      </c>
      <c r="B24" s="2">
        <v>1</v>
      </c>
      <c r="C24" s="5">
        <v>801</v>
      </c>
      <c r="D24" s="2" t="s">
        <v>59</v>
      </c>
      <c r="E24" s="5" t="s">
        <v>26</v>
      </c>
      <c r="F24" s="2">
        <v>2.9</v>
      </c>
      <c r="G24" s="2">
        <v>86.46</v>
      </c>
      <c r="H24" s="2">
        <v>33.38</v>
      </c>
      <c r="I24" s="2">
        <f t="shared" si="0"/>
        <v>119.84</v>
      </c>
      <c r="J24" s="2">
        <v>5218</v>
      </c>
      <c r="K24" s="9">
        <f t="shared" si="1"/>
        <v>625325.12</v>
      </c>
      <c r="L24" s="5"/>
      <c r="N24" s="2">
        <v>8</v>
      </c>
      <c r="O24" s="2">
        <v>2</v>
      </c>
      <c r="P24" s="5">
        <v>801</v>
      </c>
      <c r="Q24" s="2" t="s">
        <v>59</v>
      </c>
      <c r="R24" s="5" t="s">
        <v>26</v>
      </c>
      <c r="S24" s="2">
        <v>2.9</v>
      </c>
      <c r="T24" s="5">
        <v>83.67</v>
      </c>
      <c r="U24" s="5">
        <v>32.31</v>
      </c>
      <c r="V24" s="2">
        <f t="shared" si="2"/>
        <v>115.98</v>
      </c>
      <c r="W24" s="2">
        <v>5218</v>
      </c>
      <c r="X24" s="9">
        <f t="shared" si="3"/>
        <v>605183.64</v>
      </c>
      <c r="Y24" s="5"/>
    </row>
    <row r="25" ht="20.1" customHeight="1" spans="1:25">
      <c r="A25" s="2">
        <v>8</v>
      </c>
      <c r="B25" s="2">
        <v>1</v>
      </c>
      <c r="C25" s="5">
        <v>802</v>
      </c>
      <c r="D25" s="2" t="s">
        <v>59</v>
      </c>
      <c r="E25" s="5" t="s">
        <v>26</v>
      </c>
      <c r="F25" s="2">
        <v>2.9</v>
      </c>
      <c r="G25" s="5">
        <v>83.67</v>
      </c>
      <c r="H25" s="5">
        <v>32.31</v>
      </c>
      <c r="I25" s="2">
        <f t="shared" si="0"/>
        <v>115.98</v>
      </c>
      <c r="J25" s="2">
        <v>5218</v>
      </c>
      <c r="K25" s="9">
        <f t="shared" si="1"/>
        <v>605183.64</v>
      </c>
      <c r="L25" s="5"/>
      <c r="N25" s="2">
        <v>8</v>
      </c>
      <c r="O25" s="2">
        <v>2</v>
      </c>
      <c r="P25" s="5">
        <v>802</v>
      </c>
      <c r="Q25" s="2" t="s">
        <v>59</v>
      </c>
      <c r="R25" s="5" t="s">
        <v>26</v>
      </c>
      <c r="S25" s="2">
        <v>2.9</v>
      </c>
      <c r="T25" s="2">
        <v>86.46</v>
      </c>
      <c r="U25" s="2">
        <v>33.38</v>
      </c>
      <c r="V25" s="2">
        <f t="shared" si="2"/>
        <v>119.84</v>
      </c>
      <c r="W25" s="2">
        <v>5218</v>
      </c>
      <c r="X25" s="9">
        <f t="shared" si="3"/>
        <v>625325.12</v>
      </c>
      <c r="Y25" s="5"/>
    </row>
    <row r="26" ht="20.1" customHeight="1" spans="1:25">
      <c r="A26" s="2">
        <v>8</v>
      </c>
      <c r="B26" s="2">
        <v>1</v>
      </c>
      <c r="C26" s="5">
        <v>901</v>
      </c>
      <c r="D26" s="2" t="s">
        <v>59</v>
      </c>
      <c r="E26" s="5" t="s">
        <v>26</v>
      </c>
      <c r="F26" s="2">
        <v>2.9</v>
      </c>
      <c r="G26" s="2">
        <v>86.46</v>
      </c>
      <c r="H26" s="2">
        <v>33.38</v>
      </c>
      <c r="I26" s="2">
        <f t="shared" si="0"/>
        <v>119.84</v>
      </c>
      <c r="J26" s="2">
        <v>5218</v>
      </c>
      <c r="K26" s="9">
        <f t="shared" si="1"/>
        <v>625325.12</v>
      </c>
      <c r="L26" s="5"/>
      <c r="N26" s="2">
        <v>8</v>
      </c>
      <c r="O26" s="2">
        <v>2</v>
      </c>
      <c r="P26" s="5">
        <v>901</v>
      </c>
      <c r="Q26" s="2" t="s">
        <v>59</v>
      </c>
      <c r="R26" s="5" t="s">
        <v>26</v>
      </c>
      <c r="S26" s="2">
        <v>2.9</v>
      </c>
      <c r="T26" s="5">
        <v>83.67</v>
      </c>
      <c r="U26" s="5">
        <v>32.31</v>
      </c>
      <c r="V26" s="2">
        <f t="shared" si="2"/>
        <v>115.98</v>
      </c>
      <c r="W26" s="2">
        <v>5218</v>
      </c>
      <c r="X26" s="9">
        <f t="shared" si="3"/>
        <v>605183.64</v>
      </c>
      <c r="Y26" s="5"/>
    </row>
    <row r="27" ht="20.1" customHeight="1" spans="1:25">
      <c r="A27" s="2">
        <v>8</v>
      </c>
      <c r="B27" s="2">
        <v>1</v>
      </c>
      <c r="C27" s="5">
        <v>902</v>
      </c>
      <c r="D27" s="2" t="s">
        <v>59</v>
      </c>
      <c r="E27" s="5" t="s">
        <v>26</v>
      </c>
      <c r="F27" s="2">
        <v>2.9</v>
      </c>
      <c r="G27" s="5">
        <v>83.67</v>
      </c>
      <c r="H27" s="5">
        <v>32.31</v>
      </c>
      <c r="I27" s="2">
        <f t="shared" si="0"/>
        <v>115.98</v>
      </c>
      <c r="J27" s="2">
        <v>5218</v>
      </c>
      <c r="K27" s="9">
        <f t="shared" si="1"/>
        <v>605183.64</v>
      </c>
      <c r="L27" s="5"/>
      <c r="N27" s="2">
        <v>8</v>
      </c>
      <c r="O27" s="2">
        <v>2</v>
      </c>
      <c r="P27" s="5">
        <v>902</v>
      </c>
      <c r="Q27" s="2" t="s">
        <v>59</v>
      </c>
      <c r="R27" s="5" t="s">
        <v>26</v>
      </c>
      <c r="S27" s="2">
        <v>2.9</v>
      </c>
      <c r="T27" s="2">
        <v>86.46</v>
      </c>
      <c r="U27" s="2">
        <v>33.38</v>
      </c>
      <c r="V27" s="2">
        <f t="shared" si="2"/>
        <v>119.84</v>
      </c>
      <c r="W27" s="2">
        <v>5218</v>
      </c>
      <c r="X27" s="9">
        <f t="shared" si="3"/>
        <v>625325.12</v>
      </c>
      <c r="Y27" s="5"/>
    </row>
    <row r="28" ht="20.1" customHeight="1" spans="1:25">
      <c r="A28" s="2">
        <v>8</v>
      </c>
      <c r="B28" s="2">
        <v>1</v>
      </c>
      <c r="C28" s="5">
        <v>1001</v>
      </c>
      <c r="D28" s="2" t="s">
        <v>59</v>
      </c>
      <c r="E28" s="5" t="s">
        <v>26</v>
      </c>
      <c r="F28" s="2">
        <v>2.9</v>
      </c>
      <c r="G28" s="2">
        <v>86.46</v>
      </c>
      <c r="H28" s="2">
        <v>33.38</v>
      </c>
      <c r="I28" s="2">
        <f t="shared" si="0"/>
        <v>119.84</v>
      </c>
      <c r="J28" s="2">
        <v>5218</v>
      </c>
      <c r="K28" s="9">
        <f t="shared" si="1"/>
        <v>625325.12</v>
      </c>
      <c r="L28" s="5"/>
      <c r="N28" s="2">
        <v>8</v>
      </c>
      <c r="O28" s="2">
        <v>2</v>
      </c>
      <c r="P28" s="5">
        <v>1001</v>
      </c>
      <c r="Q28" s="2" t="s">
        <v>59</v>
      </c>
      <c r="R28" s="5" t="s">
        <v>26</v>
      </c>
      <c r="S28" s="2">
        <v>2.9</v>
      </c>
      <c r="T28" s="5">
        <v>83.67</v>
      </c>
      <c r="U28" s="5">
        <v>32.31</v>
      </c>
      <c r="V28" s="2">
        <f t="shared" si="2"/>
        <v>115.98</v>
      </c>
      <c r="W28" s="2">
        <v>5218</v>
      </c>
      <c r="X28" s="9">
        <f t="shared" si="3"/>
        <v>605183.64</v>
      </c>
      <c r="Y28" s="5"/>
    </row>
    <row r="29" ht="20.1" customHeight="1" spans="1:25">
      <c r="A29" s="2">
        <v>8</v>
      </c>
      <c r="B29" s="2">
        <v>1</v>
      </c>
      <c r="C29" s="5">
        <v>1002</v>
      </c>
      <c r="D29" s="2" t="s">
        <v>59</v>
      </c>
      <c r="E29" s="5" t="s">
        <v>26</v>
      </c>
      <c r="F29" s="2">
        <v>2.9</v>
      </c>
      <c r="G29" s="5">
        <v>83.67</v>
      </c>
      <c r="H29" s="5">
        <v>32.31</v>
      </c>
      <c r="I29" s="2">
        <f t="shared" si="0"/>
        <v>115.98</v>
      </c>
      <c r="J29" s="2">
        <v>5218</v>
      </c>
      <c r="K29" s="9">
        <f t="shared" si="1"/>
        <v>605183.64</v>
      </c>
      <c r="L29" s="5"/>
      <c r="N29" s="2">
        <v>8</v>
      </c>
      <c r="O29" s="2">
        <v>2</v>
      </c>
      <c r="P29" s="5">
        <v>1002</v>
      </c>
      <c r="Q29" s="2" t="s">
        <v>59</v>
      </c>
      <c r="R29" s="5" t="s">
        <v>26</v>
      </c>
      <c r="S29" s="2">
        <v>2.9</v>
      </c>
      <c r="T29" s="2">
        <v>86.46</v>
      </c>
      <c r="U29" s="2">
        <v>33.38</v>
      </c>
      <c r="V29" s="2">
        <f t="shared" si="2"/>
        <v>119.84</v>
      </c>
      <c r="W29" s="2">
        <v>5218</v>
      </c>
      <c r="X29" s="9">
        <f t="shared" si="3"/>
        <v>625325.12</v>
      </c>
      <c r="Y29" s="5"/>
    </row>
    <row r="30" ht="20.1" customHeight="1" spans="1:25">
      <c r="A30" s="2">
        <v>8</v>
      </c>
      <c r="B30" s="2">
        <v>1</v>
      </c>
      <c r="C30" s="5">
        <v>1101</v>
      </c>
      <c r="D30" s="2" t="s">
        <v>59</v>
      </c>
      <c r="E30" s="5" t="s">
        <v>26</v>
      </c>
      <c r="F30" s="2">
        <v>2.9</v>
      </c>
      <c r="G30" s="2">
        <v>86.46</v>
      </c>
      <c r="H30" s="2">
        <v>33.38</v>
      </c>
      <c r="I30" s="2">
        <f t="shared" si="0"/>
        <v>119.84</v>
      </c>
      <c r="J30" s="2">
        <v>5218</v>
      </c>
      <c r="K30" s="9">
        <f t="shared" si="1"/>
        <v>625325.12</v>
      </c>
      <c r="L30" s="5"/>
      <c r="N30" s="2">
        <v>8</v>
      </c>
      <c r="O30" s="2">
        <v>2</v>
      </c>
      <c r="P30" s="5">
        <v>1101</v>
      </c>
      <c r="Q30" s="2" t="s">
        <v>59</v>
      </c>
      <c r="R30" s="5" t="s">
        <v>26</v>
      </c>
      <c r="S30" s="2">
        <v>2.9</v>
      </c>
      <c r="T30" s="5">
        <v>83.67</v>
      </c>
      <c r="U30" s="5">
        <v>32.31</v>
      </c>
      <c r="V30" s="2">
        <f t="shared" si="2"/>
        <v>115.98</v>
      </c>
      <c r="W30" s="2">
        <v>5218</v>
      </c>
      <c r="X30" s="9">
        <f t="shared" si="3"/>
        <v>605183.64</v>
      </c>
      <c r="Y30" s="5"/>
    </row>
    <row r="31" ht="20.1" customHeight="1" spans="1:25">
      <c r="A31" s="2">
        <v>8</v>
      </c>
      <c r="B31" s="2">
        <v>1</v>
      </c>
      <c r="C31" s="5">
        <v>1102</v>
      </c>
      <c r="D31" s="2" t="s">
        <v>59</v>
      </c>
      <c r="E31" s="5" t="s">
        <v>26</v>
      </c>
      <c r="F31" s="2">
        <v>2.9</v>
      </c>
      <c r="G31" s="5">
        <v>83.67</v>
      </c>
      <c r="H31" s="5">
        <v>32.31</v>
      </c>
      <c r="I31" s="2">
        <f t="shared" si="0"/>
        <v>115.98</v>
      </c>
      <c r="J31" s="2">
        <v>5218</v>
      </c>
      <c r="K31" s="9">
        <f t="shared" si="1"/>
        <v>605183.64</v>
      </c>
      <c r="L31" s="5"/>
      <c r="N31" s="2">
        <v>8</v>
      </c>
      <c r="O31" s="2">
        <v>2</v>
      </c>
      <c r="P31" s="5">
        <v>1102</v>
      </c>
      <c r="Q31" s="2" t="s">
        <v>59</v>
      </c>
      <c r="R31" s="5" t="s">
        <v>26</v>
      </c>
      <c r="S31" s="2">
        <v>2.9</v>
      </c>
      <c r="T31" s="2">
        <v>86.46</v>
      </c>
      <c r="U31" s="2">
        <v>33.38</v>
      </c>
      <c r="V31" s="2">
        <f t="shared" si="2"/>
        <v>119.84</v>
      </c>
      <c r="W31" s="2">
        <v>5218</v>
      </c>
      <c r="X31" s="9">
        <f t="shared" si="3"/>
        <v>625325.12</v>
      </c>
      <c r="Y31" s="5"/>
    </row>
    <row r="32" ht="20.1" customHeight="1" spans="1:25">
      <c r="A32" s="2">
        <v>8</v>
      </c>
      <c r="B32" s="2">
        <v>1</v>
      </c>
      <c r="C32" s="5">
        <v>1201</v>
      </c>
      <c r="D32" s="2" t="s">
        <v>59</v>
      </c>
      <c r="E32" s="5" t="s">
        <v>26</v>
      </c>
      <c r="F32" s="2">
        <v>2.9</v>
      </c>
      <c r="G32" s="2">
        <v>86.46</v>
      </c>
      <c r="H32" s="2">
        <v>33.38</v>
      </c>
      <c r="I32" s="2">
        <f t="shared" si="0"/>
        <v>119.84</v>
      </c>
      <c r="J32" s="2">
        <v>5218</v>
      </c>
      <c r="K32" s="9">
        <f t="shared" si="1"/>
        <v>625325.12</v>
      </c>
      <c r="L32" s="5"/>
      <c r="N32" s="2">
        <v>8</v>
      </c>
      <c r="O32" s="2">
        <v>2</v>
      </c>
      <c r="P32" s="5">
        <v>1201</v>
      </c>
      <c r="Q32" s="2" t="s">
        <v>59</v>
      </c>
      <c r="R32" s="5" t="s">
        <v>26</v>
      </c>
      <c r="S32" s="2">
        <v>2.9</v>
      </c>
      <c r="T32" s="5">
        <v>83.67</v>
      </c>
      <c r="U32" s="5">
        <v>32.31</v>
      </c>
      <c r="V32" s="2">
        <f t="shared" si="2"/>
        <v>115.98</v>
      </c>
      <c r="W32" s="2">
        <v>5218</v>
      </c>
      <c r="X32" s="9">
        <f t="shared" si="3"/>
        <v>605183.64</v>
      </c>
      <c r="Y32" s="5"/>
    </row>
    <row r="33" ht="20.1" customHeight="1" spans="1:25">
      <c r="A33" s="2">
        <v>8</v>
      </c>
      <c r="B33" s="2">
        <v>1</v>
      </c>
      <c r="C33" s="5">
        <v>1202</v>
      </c>
      <c r="D33" s="2" t="s">
        <v>59</v>
      </c>
      <c r="E33" s="5" t="s">
        <v>26</v>
      </c>
      <c r="F33" s="2">
        <v>2.9</v>
      </c>
      <c r="G33" s="5">
        <v>83.67</v>
      </c>
      <c r="H33" s="5">
        <v>32.31</v>
      </c>
      <c r="I33" s="2">
        <f t="shared" si="0"/>
        <v>115.98</v>
      </c>
      <c r="J33" s="2">
        <v>5218</v>
      </c>
      <c r="K33" s="9">
        <f t="shared" si="1"/>
        <v>605183.64</v>
      </c>
      <c r="L33" s="5"/>
      <c r="N33" s="2">
        <v>8</v>
      </c>
      <c r="O33" s="2">
        <v>2</v>
      </c>
      <c r="P33" s="5">
        <v>1202</v>
      </c>
      <c r="Q33" s="2" t="s">
        <v>59</v>
      </c>
      <c r="R33" s="5" t="s">
        <v>26</v>
      </c>
      <c r="S33" s="2">
        <v>2.9</v>
      </c>
      <c r="T33" s="2">
        <v>86.46</v>
      </c>
      <c r="U33" s="2">
        <v>33.38</v>
      </c>
      <c r="V33" s="2">
        <f t="shared" si="2"/>
        <v>119.84</v>
      </c>
      <c r="W33" s="2">
        <v>5218</v>
      </c>
      <c r="X33" s="9">
        <f t="shared" si="3"/>
        <v>625325.12</v>
      </c>
      <c r="Y33" s="5"/>
    </row>
    <row r="34" ht="20.1" customHeight="1" spans="1:25">
      <c r="A34" s="2">
        <v>8</v>
      </c>
      <c r="B34" s="2">
        <v>1</v>
      </c>
      <c r="C34" s="5">
        <v>1301</v>
      </c>
      <c r="D34" s="2" t="s">
        <v>59</v>
      </c>
      <c r="E34" s="5" t="s">
        <v>26</v>
      </c>
      <c r="F34" s="2">
        <v>2.9</v>
      </c>
      <c r="G34" s="2">
        <v>86.46</v>
      </c>
      <c r="H34" s="2">
        <v>33.38</v>
      </c>
      <c r="I34" s="2">
        <f t="shared" si="0"/>
        <v>119.84</v>
      </c>
      <c r="J34" s="2">
        <v>5218</v>
      </c>
      <c r="K34" s="9">
        <f t="shared" si="1"/>
        <v>625325.12</v>
      </c>
      <c r="L34" s="5"/>
      <c r="N34" s="2">
        <v>8</v>
      </c>
      <c r="O34" s="2">
        <v>2</v>
      </c>
      <c r="P34" s="5">
        <v>1301</v>
      </c>
      <c r="Q34" s="2" t="s">
        <v>59</v>
      </c>
      <c r="R34" s="5" t="s">
        <v>26</v>
      </c>
      <c r="S34" s="2">
        <v>2.9</v>
      </c>
      <c r="T34" s="5">
        <v>83.67</v>
      </c>
      <c r="U34" s="5">
        <v>32.31</v>
      </c>
      <c r="V34" s="2">
        <f t="shared" si="2"/>
        <v>115.98</v>
      </c>
      <c r="W34" s="2">
        <v>5218</v>
      </c>
      <c r="X34" s="9">
        <f t="shared" si="3"/>
        <v>605183.64</v>
      </c>
      <c r="Y34" s="5"/>
    </row>
    <row r="35" ht="20.1" customHeight="1" spans="1:25">
      <c r="A35" s="2">
        <v>8</v>
      </c>
      <c r="B35" s="2">
        <v>1</v>
      </c>
      <c r="C35" s="5">
        <v>1302</v>
      </c>
      <c r="D35" s="2" t="s">
        <v>59</v>
      </c>
      <c r="E35" s="5" t="s">
        <v>26</v>
      </c>
      <c r="F35" s="2">
        <v>2.9</v>
      </c>
      <c r="G35" s="5">
        <v>83.67</v>
      </c>
      <c r="H35" s="5">
        <v>32.31</v>
      </c>
      <c r="I35" s="2">
        <f t="shared" si="0"/>
        <v>115.98</v>
      </c>
      <c r="J35" s="2">
        <v>5218</v>
      </c>
      <c r="K35" s="9">
        <f t="shared" si="1"/>
        <v>605183.64</v>
      </c>
      <c r="L35" s="5"/>
      <c r="N35" s="2">
        <v>8</v>
      </c>
      <c r="O35" s="2">
        <v>2</v>
      </c>
      <c r="P35" s="5">
        <v>1302</v>
      </c>
      <c r="Q35" s="2" t="s">
        <v>59</v>
      </c>
      <c r="R35" s="5" t="s">
        <v>26</v>
      </c>
      <c r="S35" s="2">
        <v>2.9</v>
      </c>
      <c r="T35" s="2">
        <v>86.46</v>
      </c>
      <c r="U35" s="2">
        <v>33.38</v>
      </c>
      <c r="V35" s="2">
        <f t="shared" si="2"/>
        <v>119.84</v>
      </c>
      <c r="W35" s="2">
        <v>5218</v>
      </c>
      <c r="X35" s="9">
        <f t="shared" si="3"/>
        <v>625325.12</v>
      </c>
      <c r="Y35" s="5"/>
    </row>
    <row r="36" ht="20.1" customHeight="1" spans="1:25">
      <c r="A36" s="2">
        <v>8</v>
      </c>
      <c r="B36" s="2">
        <v>1</v>
      </c>
      <c r="C36" s="5">
        <v>1401</v>
      </c>
      <c r="D36" s="2" t="s">
        <v>59</v>
      </c>
      <c r="E36" s="5" t="s">
        <v>26</v>
      </c>
      <c r="F36" s="2">
        <v>2.9</v>
      </c>
      <c r="G36" s="2">
        <v>86.46</v>
      </c>
      <c r="H36" s="2">
        <v>33.38</v>
      </c>
      <c r="I36" s="2">
        <f t="shared" si="0"/>
        <v>119.84</v>
      </c>
      <c r="J36" s="2">
        <v>5218</v>
      </c>
      <c r="K36" s="9">
        <f t="shared" si="1"/>
        <v>625325.12</v>
      </c>
      <c r="L36" s="5"/>
      <c r="N36" s="2">
        <v>8</v>
      </c>
      <c r="O36" s="2">
        <v>2</v>
      </c>
      <c r="P36" s="5">
        <v>1401</v>
      </c>
      <c r="Q36" s="2" t="s">
        <v>59</v>
      </c>
      <c r="R36" s="5" t="s">
        <v>26</v>
      </c>
      <c r="S36" s="2">
        <v>2.9</v>
      </c>
      <c r="T36" s="5">
        <v>83.67</v>
      </c>
      <c r="U36" s="5">
        <v>32.31</v>
      </c>
      <c r="V36" s="2">
        <f t="shared" si="2"/>
        <v>115.98</v>
      </c>
      <c r="W36" s="2">
        <v>5218</v>
      </c>
      <c r="X36" s="9">
        <f t="shared" si="3"/>
        <v>605183.64</v>
      </c>
      <c r="Y36" s="5"/>
    </row>
    <row r="37" ht="20.1" customHeight="1" spans="1:25">
      <c r="A37" s="2">
        <v>8</v>
      </c>
      <c r="B37" s="2">
        <v>1</v>
      </c>
      <c r="C37" s="5">
        <v>1402</v>
      </c>
      <c r="D37" s="2" t="s">
        <v>59</v>
      </c>
      <c r="E37" s="5" t="s">
        <v>26</v>
      </c>
      <c r="F37" s="2">
        <v>2.9</v>
      </c>
      <c r="G37" s="5">
        <v>83.67</v>
      </c>
      <c r="H37" s="5">
        <v>32.31</v>
      </c>
      <c r="I37" s="2">
        <f t="shared" si="0"/>
        <v>115.98</v>
      </c>
      <c r="J37" s="2">
        <v>5218</v>
      </c>
      <c r="K37" s="9">
        <f t="shared" si="1"/>
        <v>605183.64</v>
      </c>
      <c r="L37" s="5"/>
      <c r="N37" s="2">
        <v>8</v>
      </c>
      <c r="O37" s="2">
        <v>2</v>
      </c>
      <c r="P37" s="5">
        <v>1402</v>
      </c>
      <c r="Q37" s="2" t="s">
        <v>59</v>
      </c>
      <c r="R37" s="5" t="s">
        <v>26</v>
      </c>
      <c r="S37" s="2">
        <v>2.9</v>
      </c>
      <c r="T37" s="2">
        <v>86.46</v>
      </c>
      <c r="U37" s="2">
        <v>33.38</v>
      </c>
      <c r="V37" s="2">
        <f t="shared" si="2"/>
        <v>119.84</v>
      </c>
      <c r="W37" s="2">
        <v>5218</v>
      </c>
      <c r="X37" s="9">
        <f t="shared" si="3"/>
        <v>625325.12</v>
      </c>
      <c r="Y37" s="5"/>
    </row>
    <row r="38" ht="20.1" customHeight="1" spans="1:25">
      <c r="A38" s="2">
        <v>8</v>
      </c>
      <c r="B38" s="2">
        <v>1</v>
      </c>
      <c r="C38" s="5">
        <v>1501</v>
      </c>
      <c r="D38" s="2" t="s">
        <v>59</v>
      </c>
      <c r="E38" s="5" t="s">
        <v>26</v>
      </c>
      <c r="F38" s="2">
        <v>2.9</v>
      </c>
      <c r="G38" s="2">
        <v>86.46</v>
      </c>
      <c r="H38" s="2">
        <v>33.38</v>
      </c>
      <c r="I38" s="2">
        <f t="shared" si="0"/>
        <v>119.84</v>
      </c>
      <c r="J38" s="2">
        <v>5218</v>
      </c>
      <c r="K38" s="9">
        <f t="shared" si="1"/>
        <v>625325.12</v>
      </c>
      <c r="L38" s="5"/>
      <c r="N38" s="2">
        <v>8</v>
      </c>
      <c r="O38" s="2">
        <v>2</v>
      </c>
      <c r="P38" s="5">
        <v>1501</v>
      </c>
      <c r="Q38" s="2" t="s">
        <v>59</v>
      </c>
      <c r="R38" s="5" t="s">
        <v>26</v>
      </c>
      <c r="S38" s="2">
        <v>2.9</v>
      </c>
      <c r="T38" s="5">
        <v>83.67</v>
      </c>
      <c r="U38" s="5">
        <v>32.31</v>
      </c>
      <c r="V38" s="2">
        <f t="shared" si="2"/>
        <v>115.98</v>
      </c>
      <c r="W38" s="2">
        <v>5218</v>
      </c>
      <c r="X38" s="9">
        <f t="shared" si="3"/>
        <v>605183.64</v>
      </c>
      <c r="Y38" s="5"/>
    </row>
    <row r="39" ht="20.1" customHeight="1" spans="1:25">
      <c r="A39" s="2">
        <v>8</v>
      </c>
      <c r="B39" s="2">
        <v>1</v>
      </c>
      <c r="C39" s="5">
        <v>1502</v>
      </c>
      <c r="D39" s="2" t="s">
        <v>59</v>
      </c>
      <c r="E39" s="5" t="s">
        <v>26</v>
      </c>
      <c r="F39" s="2">
        <v>2.9</v>
      </c>
      <c r="G39" s="5">
        <v>83.67</v>
      </c>
      <c r="H39" s="5">
        <v>32.31</v>
      </c>
      <c r="I39" s="2">
        <f t="shared" si="0"/>
        <v>115.98</v>
      </c>
      <c r="J39" s="2">
        <v>5218</v>
      </c>
      <c r="K39" s="9">
        <f t="shared" si="1"/>
        <v>605183.64</v>
      </c>
      <c r="L39" s="5"/>
      <c r="N39" s="2">
        <v>8</v>
      </c>
      <c r="O39" s="2">
        <v>2</v>
      </c>
      <c r="P39" s="5">
        <v>1502</v>
      </c>
      <c r="Q39" s="2" t="s">
        <v>59</v>
      </c>
      <c r="R39" s="5" t="s">
        <v>26</v>
      </c>
      <c r="S39" s="2">
        <v>2.9</v>
      </c>
      <c r="T39" s="2">
        <v>86.46</v>
      </c>
      <c r="U39" s="2">
        <v>33.38</v>
      </c>
      <c r="V39" s="2">
        <f t="shared" si="2"/>
        <v>119.84</v>
      </c>
      <c r="W39" s="2">
        <v>5218</v>
      </c>
      <c r="X39" s="9">
        <f t="shared" si="3"/>
        <v>625325.12</v>
      </c>
      <c r="Y39" s="5"/>
    </row>
    <row r="40" ht="20.1" customHeight="1" spans="1:25">
      <c r="A40" s="2">
        <v>8</v>
      </c>
      <c r="B40" s="2">
        <v>1</v>
      </c>
      <c r="C40" s="5">
        <v>1601</v>
      </c>
      <c r="D40" s="2" t="s">
        <v>59</v>
      </c>
      <c r="E40" s="5" t="s">
        <v>26</v>
      </c>
      <c r="F40" s="2">
        <v>2.9</v>
      </c>
      <c r="G40" s="2">
        <v>86.46</v>
      </c>
      <c r="H40" s="2">
        <v>33.38</v>
      </c>
      <c r="I40" s="2">
        <f t="shared" si="0"/>
        <v>119.84</v>
      </c>
      <c r="J40" s="2">
        <v>5218</v>
      </c>
      <c r="K40" s="9">
        <f t="shared" si="1"/>
        <v>625325.12</v>
      </c>
      <c r="L40" s="5"/>
      <c r="N40" s="2">
        <v>8</v>
      </c>
      <c r="O40" s="2">
        <v>2</v>
      </c>
      <c r="P40" s="5">
        <v>1601</v>
      </c>
      <c r="Q40" s="2" t="s">
        <v>59</v>
      </c>
      <c r="R40" s="5" t="s">
        <v>26</v>
      </c>
      <c r="S40" s="2">
        <v>2.9</v>
      </c>
      <c r="T40" s="5">
        <v>83.67</v>
      </c>
      <c r="U40" s="5">
        <v>32.31</v>
      </c>
      <c r="V40" s="2">
        <f t="shared" si="2"/>
        <v>115.98</v>
      </c>
      <c r="W40" s="2">
        <v>5218</v>
      </c>
      <c r="X40" s="9">
        <f t="shared" si="3"/>
        <v>605183.64</v>
      </c>
      <c r="Y40" s="5"/>
    </row>
    <row r="41" ht="20.1" customHeight="1" spans="1:25">
      <c r="A41" s="2">
        <v>8</v>
      </c>
      <c r="B41" s="2">
        <v>1</v>
      </c>
      <c r="C41" s="5">
        <v>1602</v>
      </c>
      <c r="D41" s="2" t="s">
        <v>59</v>
      </c>
      <c r="E41" s="5" t="s">
        <v>26</v>
      </c>
      <c r="F41" s="2">
        <v>2.9</v>
      </c>
      <c r="G41" s="5">
        <v>83.67</v>
      </c>
      <c r="H41" s="5">
        <v>32.31</v>
      </c>
      <c r="I41" s="2">
        <f t="shared" si="0"/>
        <v>115.98</v>
      </c>
      <c r="J41" s="2">
        <v>5218</v>
      </c>
      <c r="K41" s="9">
        <f t="shared" si="1"/>
        <v>605183.64</v>
      </c>
      <c r="L41" s="5"/>
      <c r="N41" s="2">
        <v>8</v>
      </c>
      <c r="O41" s="2">
        <v>2</v>
      </c>
      <c r="P41" s="5">
        <v>1602</v>
      </c>
      <c r="Q41" s="2" t="s">
        <v>59</v>
      </c>
      <c r="R41" s="5" t="s">
        <v>26</v>
      </c>
      <c r="S41" s="2">
        <v>2.9</v>
      </c>
      <c r="T41" s="2">
        <v>86.46</v>
      </c>
      <c r="U41" s="2">
        <v>33.38</v>
      </c>
      <c r="V41" s="2">
        <f t="shared" si="2"/>
        <v>119.84</v>
      </c>
      <c r="W41" s="2">
        <v>5218</v>
      </c>
      <c r="X41" s="9">
        <f t="shared" si="3"/>
        <v>625325.12</v>
      </c>
      <c r="Y41" s="5"/>
    </row>
    <row r="42" ht="20.1" customHeight="1" spans="1:25">
      <c r="A42" s="2">
        <v>8</v>
      </c>
      <c r="B42" s="2">
        <v>1</v>
      </c>
      <c r="C42" s="5">
        <v>1701</v>
      </c>
      <c r="D42" s="2" t="s">
        <v>59</v>
      </c>
      <c r="E42" s="5" t="s">
        <v>26</v>
      </c>
      <c r="F42" s="2">
        <v>2.9</v>
      </c>
      <c r="G42" s="2">
        <v>86.46</v>
      </c>
      <c r="H42" s="2">
        <v>33.38</v>
      </c>
      <c r="I42" s="2">
        <f t="shared" si="0"/>
        <v>119.84</v>
      </c>
      <c r="J42" s="2">
        <v>5218</v>
      </c>
      <c r="K42" s="9">
        <f t="shared" si="1"/>
        <v>625325.12</v>
      </c>
      <c r="L42" s="5"/>
      <c r="N42" s="2">
        <v>8</v>
      </c>
      <c r="O42" s="2">
        <v>2</v>
      </c>
      <c r="P42" s="5">
        <v>1701</v>
      </c>
      <c r="Q42" s="2" t="s">
        <v>59</v>
      </c>
      <c r="R42" s="5" t="s">
        <v>26</v>
      </c>
      <c r="S42" s="2">
        <v>2.9</v>
      </c>
      <c r="T42" s="5">
        <v>83.67</v>
      </c>
      <c r="U42" s="5">
        <v>32.31</v>
      </c>
      <c r="V42" s="2">
        <f t="shared" si="2"/>
        <v>115.98</v>
      </c>
      <c r="W42" s="2">
        <v>5218</v>
      </c>
      <c r="X42" s="9">
        <f t="shared" si="3"/>
        <v>605183.64</v>
      </c>
      <c r="Y42" s="5"/>
    </row>
    <row r="43" ht="20.1" customHeight="1" spans="1:25">
      <c r="A43" s="2">
        <v>8</v>
      </c>
      <c r="B43" s="2">
        <v>1</v>
      </c>
      <c r="C43" s="5">
        <v>1702</v>
      </c>
      <c r="D43" s="2" t="s">
        <v>59</v>
      </c>
      <c r="E43" s="5" t="s">
        <v>26</v>
      </c>
      <c r="F43" s="2">
        <v>2.9</v>
      </c>
      <c r="G43" s="5">
        <v>83.67</v>
      </c>
      <c r="H43" s="5">
        <v>32.31</v>
      </c>
      <c r="I43" s="2">
        <f t="shared" si="0"/>
        <v>115.98</v>
      </c>
      <c r="J43" s="2">
        <v>5218</v>
      </c>
      <c r="K43" s="9">
        <f t="shared" si="1"/>
        <v>605183.64</v>
      </c>
      <c r="L43" s="5"/>
      <c r="N43" s="2">
        <v>8</v>
      </c>
      <c r="O43" s="2">
        <v>2</v>
      </c>
      <c r="P43" s="5">
        <v>1702</v>
      </c>
      <c r="Q43" s="2" t="s">
        <v>59</v>
      </c>
      <c r="R43" s="5" t="s">
        <v>26</v>
      </c>
      <c r="S43" s="2">
        <v>2.9</v>
      </c>
      <c r="T43" s="2">
        <v>86.46</v>
      </c>
      <c r="U43" s="2">
        <v>33.38</v>
      </c>
      <c r="V43" s="2">
        <f t="shared" si="2"/>
        <v>119.84</v>
      </c>
      <c r="W43" s="2">
        <v>5218</v>
      </c>
      <c r="X43" s="9">
        <f t="shared" si="3"/>
        <v>625325.12</v>
      </c>
      <c r="Y43" s="5"/>
    </row>
    <row r="44" ht="20.1" customHeight="1" spans="1:25">
      <c r="A44" s="2">
        <v>8</v>
      </c>
      <c r="B44" s="2">
        <v>1</v>
      </c>
      <c r="C44" s="5">
        <v>1801</v>
      </c>
      <c r="D44" s="2" t="s">
        <v>59</v>
      </c>
      <c r="E44" s="5" t="s">
        <v>26</v>
      </c>
      <c r="F44" s="2">
        <v>2.9</v>
      </c>
      <c r="G44" s="2">
        <v>86.46</v>
      </c>
      <c r="H44" s="2">
        <v>33.38</v>
      </c>
      <c r="I44" s="2">
        <f t="shared" si="0"/>
        <v>119.84</v>
      </c>
      <c r="J44" s="2">
        <v>5200</v>
      </c>
      <c r="K44" s="9">
        <f t="shared" si="1"/>
        <v>623168</v>
      </c>
      <c r="L44" s="5"/>
      <c r="N44" s="2">
        <v>8</v>
      </c>
      <c r="O44" s="2">
        <v>2</v>
      </c>
      <c r="P44" s="5">
        <v>1801</v>
      </c>
      <c r="Q44" s="2" t="s">
        <v>59</v>
      </c>
      <c r="R44" s="5" t="s">
        <v>26</v>
      </c>
      <c r="S44" s="2">
        <v>2.9</v>
      </c>
      <c r="T44" s="5">
        <v>83.67</v>
      </c>
      <c r="U44" s="5">
        <v>32.31</v>
      </c>
      <c r="V44" s="2">
        <f t="shared" si="2"/>
        <v>115.98</v>
      </c>
      <c r="W44" s="2">
        <v>5200</v>
      </c>
      <c r="X44" s="9">
        <f t="shared" si="3"/>
        <v>603096</v>
      </c>
      <c r="Y44" s="5"/>
    </row>
    <row r="45" ht="20.1" customHeight="1" spans="1:25">
      <c r="A45" s="2">
        <v>8</v>
      </c>
      <c r="B45" s="2">
        <v>1</v>
      </c>
      <c r="C45" s="5">
        <v>1802</v>
      </c>
      <c r="D45" s="2" t="s">
        <v>59</v>
      </c>
      <c r="E45" s="5" t="s">
        <v>26</v>
      </c>
      <c r="F45" s="2">
        <v>2.9</v>
      </c>
      <c r="G45" s="5">
        <v>83.67</v>
      </c>
      <c r="H45" s="5">
        <v>32.31</v>
      </c>
      <c r="I45" s="2">
        <f t="shared" si="0"/>
        <v>115.98</v>
      </c>
      <c r="J45" s="2">
        <v>5200</v>
      </c>
      <c r="K45" s="9">
        <f t="shared" si="1"/>
        <v>603096</v>
      </c>
      <c r="L45" s="5"/>
      <c r="N45" s="2">
        <v>8</v>
      </c>
      <c r="O45" s="2">
        <v>2</v>
      </c>
      <c r="P45" s="5">
        <v>1802</v>
      </c>
      <c r="Q45" s="2" t="s">
        <v>59</v>
      </c>
      <c r="R45" s="5" t="s">
        <v>26</v>
      </c>
      <c r="S45" s="2">
        <v>2.9</v>
      </c>
      <c r="T45" s="2">
        <v>86.46</v>
      </c>
      <c r="U45" s="2">
        <v>33.38</v>
      </c>
      <c r="V45" s="2">
        <f t="shared" si="2"/>
        <v>119.84</v>
      </c>
      <c r="W45" s="2">
        <v>5200</v>
      </c>
      <c r="X45" s="9">
        <f t="shared" si="3"/>
        <v>623168</v>
      </c>
      <c r="Y45" s="5"/>
    </row>
    <row r="46" ht="20.1" customHeight="1" spans="1:25">
      <c r="A46" s="2">
        <v>8</v>
      </c>
      <c r="B46" s="2">
        <v>1</v>
      </c>
      <c r="C46" s="5">
        <v>1901</v>
      </c>
      <c r="D46" s="2" t="s">
        <v>59</v>
      </c>
      <c r="E46" s="5" t="s">
        <v>26</v>
      </c>
      <c r="F46" s="2">
        <v>2.9</v>
      </c>
      <c r="G46" s="2">
        <v>86.46</v>
      </c>
      <c r="H46" s="2">
        <v>33.38</v>
      </c>
      <c r="I46" s="2">
        <f t="shared" si="0"/>
        <v>119.84</v>
      </c>
      <c r="J46" s="2">
        <v>5200</v>
      </c>
      <c r="K46" s="9">
        <f t="shared" si="1"/>
        <v>623168</v>
      </c>
      <c r="L46" s="5"/>
      <c r="N46" s="2">
        <v>8</v>
      </c>
      <c r="O46" s="2">
        <v>2</v>
      </c>
      <c r="P46" s="5">
        <v>1901</v>
      </c>
      <c r="Q46" s="2" t="s">
        <v>59</v>
      </c>
      <c r="R46" s="5" t="s">
        <v>26</v>
      </c>
      <c r="S46" s="2">
        <v>2.9</v>
      </c>
      <c r="T46" s="5">
        <v>83.67</v>
      </c>
      <c r="U46" s="5">
        <v>32.31</v>
      </c>
      <c r="V46" s="2">
        <f t="shared" si="2"/>
        <v>115.98</v>
      </c>
      <c r="W46" s="2">
        <v>5200</v>
      </c>
      <c r="X46" s="9">
        <f t="shared" si="3"/>
        <v>603096</v>
      </c>
      <c r="Y46" s="5"/>
    </row>
    <row r="47" ht="20" customHeight="1" spans="1:25">
      <c r="A47" s="2">
        <v>8</v>
      </c>
      <c r="B47" s="2">
        <v>1</v>
      </c>
      <c r="C47" s="5">
        <v>1902</v>
      </c>
      <c r="D47" s="2" t="s">
        <v>59</v>
      </c>
      <c r="E47" s="5" t="s">
        <v>26</v>
      </c>
      <c r="F47" s="2">
        <v>2.9</v>
      </c>
      <c r="G47" s="5">
        <v>83.67</v>
      </c>
      <c r="H47" s="5">
        <v>32.31</v>
      </c>
      <c r="I47" s="2">
        <f t="shared" si="0"/>
        <v>115.98</v>
      </c>
      <c r="J47" s="2">
        <v>5200</v>
      </c>
      <c r="K47" s="9">
        <f t="shared" si="1"/>
        <v>603096</v>
      </c>
      <c r="L47" s="5"/>
      <c r="N47" s="2">
        <v>8</v>
      </c>
      <c r="O47" s="2">
        <v>2</v>
      </c>
      <c r="P47" s="5">
        <v>1902</v>
      </c>
      <c r="Q47" s="2" t="s">
        <v>59</v>
      </c>
      <c r="R47" s="5" t="s">
        <v>26</v>
      </c>
      <c r="S47" s="2">
        <v>2.9</v>
      </c>
      <c r="T47" s="2">
        <v>86.46</v>
      </c>
      <c r="U47" s="2">
        <v>33.38</v>
      </c>
      <c r="V47" s="2">
        <f t="shared" si="2"/>
        <v>119.84</v>
      </c>
      <c r="W47" s="2">
        <v>5200</v>
      </c>
      <c r="X47" s="9">
        <f t="shared" si="3"/>
        <v>623168</v>
      </c>
      <c r="Y47" s="5"/>
    </row>
    <row r="48" ht="20" customHeight="1" spans="1:25">
      <c r="A48" s="2">
        <v>8</v>
      </c>
      <c r="B48" s="2">
        <v>1</v>
      </c>
      <c r="C48" s="5">
        <v>2001</v>
      </c>
      <c r="D48" s="2" t="s">
        <v>59</v>
      </c>
      <c r="E48" s="5" t="s">
        <v>26</v>
      </c>
      <c r="F48" s="2">
        <v>2.9</v>
      </c>
      <c r="G48" s="2">
        <v>86.46</v>
      </c>
      <c r="H48" s="2">
        <v>33.38</v>
      </c>
      <c r="I48" s="2">
        <f t="shared" si="0"/>
        <v>119.84</v>
      </c>
      <c r="J48" s="2">
        <v>5200</v>
      </c>
      <c r="K48" s="9">
        <f t="shared" si="1"/>
        <v>623168</v>
      </c>
      <c r="L48" s="5"/>
      <c r="N48" s="2">
        <v>8</v>
      </c>
      <c r="O48" s="2">
        <v>2</v>
      </c>
      <c r="P48" s="5">
        <v>2001</v>
      </c>
      <c r="Q48" s="2" t="s">
        <v>59</v>
      </c>
      <c r="R48" s="5" t="s">
        <v>26</v>
      </c>
      <c r="S48" s="2">
        <v>2.9</v>
      </c>
      <c r="T48" s="5">
        <v>83.67</v>
      </c>
      <c r="U48" s="5">
        <v>32.31</v>
      </c>
      <c r="V48" s="2">
        <f t="shared" si="2"/>
        <v>115.98</v>
      </c>
      <c r="W48" s="2">
        <v>5200</v>
      </c>
      <c r="X48" s="9">
        <f t="shared" si="3"/>
        <v>603096</v>
      </c>
      <c r="Y48" s="5"/>
    </row>
    <row r="49" ht="20" customHeight="1" spans="1:25">
      <c r="A49" s="2">
        <v>8</v>
      </c>
      <c r="B49" s="2">
        <v>1</v>
      </c>
      <c r="C49" s="5">
        <v>2002</v>
      </c>
      <c r="D49" s="2" t="s">
        <v>59</v>
      </c>
      <c r="E49" s="5" t="s">
        <v>26</v>
      </c>
      <c r="F49" s="2">
        <v>2.9</v>
      </c>
      <c r="G49" s="5">
        <v>83.67</v>
      </c>
      <c r="H49" s="5">
        <v>32.31</v>
      </c>
      <c r="I49" s="2">
        <f t="shared" si="0"/>
        <v>115.98</v>
      </c>
      <c r="J49" s="2">
        <v>5200</v>
      </c>
      <c r="K49" s="9">
        <f t="shared" si="1"/>
        <v>603096</v>
      </c>
      <c r="L49" s="5"/>
      <c r="N49" s="2">
        <v>8</v>
      </c>
      <c r="O49" s="2">
        <v>2</v>
      </c>
      <c r="P49" s="5">
        <v>2002</v>
      </c>
      <c r="Q49" s="2" t="s">
        <v>60</v>
      </c>
      <c r="R49" s="5" t="s">
        <v>26</v>
      </c>
      <c r="S49" s="2">
        <v>2.9</v>
      </c>
      <c r="T49" s="2">
        <v>86.46</v>
      </c>
      <c r="U49" s="2">
        <v>33.38</v>
      </c>
      <c r="V49" s="2">
        <f t="shared" si="2"/>
        <v>119.84</v>
      </c>
      <c r="W49" s="2">
        <v>5200</v>
      </c>
      <c r="X49" s="9">
        <f t="shared" si="3"/>
        <v>623168</v>
      </c>
      <c r="Y49" s="5"/>
    </row>
    <row r="50" ht="20" customHeight="1" spans="1:25">
      <c r="A50" s="2" t="s">
        <v>29</v>
      </c>
      <c r="B50" s="5"/>
      <c r="C50" s="5"/>
      <c r="D50" s="6"/>
      <c r="E50" s="5"/>
      <c r="F50" s="2"/>
      <c r="G50" s="5"/>
      <c r="H50" s="5"/>
      <c r="I50" s="2">
        <f>SUM(I10:I49)</f>
        <v>4716.4</v>
      </c>
      <c r="J50" s="10">
        <f>SUM(K50/I50)</f>
        <v>5215.3</v>
      </c>
      <c r="K50" s="9">
        <f>SUM(K10:K49)</f>
        <v>24597440.92</v>
      </c>
      <c r="L50" s="5"/>
      <c r="N50" s="2" t="s">
        <v>29</v>
      </c>
      <c r="O50" s="5"/>
      <c r="P50" s="5"/>
      <c r="Q50" s="6"/>
      <c r="R50" s="5"/>
      <c r="S50" s="2"/>
      <c r="T50" s="5"/>
      <c r="U50" s="5"/>
      <c r="V50" s="2">
        <f>SUM(V10:V49)</f>
        <v>4716.4</v>
      </c>
      <c r="W50" s="10">
        <f>SUM(X50/V50)</f>
        <v>5215.3</v>
      </c>
      <c r="X50" s="9">
        <f>SUM(X10:X49)</f>
        <v>24597440.92</v>
      </c>
      <c r="Y50" s="5"/>
    </row>
    <row r="51" ht="26" customHeight="1" spans="1:25">
      <c r="A51" s="7" t="s">
        <v>30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N51" s="7" t="s">
        <v>30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ht="57" customHeight="1" spans="1:25">
      <c r="A52" s="8" t="s">
        <v>31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N52" s="8" t="s">
        <v>31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</sheetData>
  <mergeCells count="50">
    <mergeCell ref="A1:L1"/>
    <mergeCell ref="N1:Y1"/>
    <mergeCell ref="I3:J3"/>
    <mergeCell ref="V3:W3"/>
    <mergeCell ref="I4:J4"/>
    <mergeCell ref="V4:W4"/>
    <mergeCell ref="I5:J5"/>
    <mergeCell ref="V5:W5"/>
    <mergeCell ref="I6:J6"/>
    <mergeCell ref="V6:W6"/>
    <mergeCell ref="A7:E7"/>
    <mergeCell ref="F7:L7"/>
    <mergeCell ref="N7:R7"/>
    <mergeCell ref="S7:Y7"/>
    <mergeCell ref="A51:L51"/>
    <mergeCell ref="N51:Y51"/>
    <mergeCell ref="A52:L52"/>
    <mergeCell ref="N52:Y52"/>
    <mergeCell ref="A8:A9"/>
    <mergeCell ref="B8:B9"/>
    <mergeCell ref="C8:C9"/>
    <mergeCell ref="D8:D9"/>
    <mergeCell ref="E8:E9"/>
    <mergeCell ref="F8:F9"/>
    <mergeCell ref="I8:I9"/>
    <mergeCell ref="J8:J9"/>
    <mergeCell ref="K8:K9"/>
    <mergeCell ref="L8:L9"/>
    <mergeCell ref="N8:N9"/>
    <mergeCell ref="O8:O9"/>
    <mergeCell ref="P8:P9"/>
    <mergeCell ref="Q8:Q9"/>
    <mergeCell ref="R8:R9"/>
    <mergeCell ref="S8:S9"/>
    <mergeCell ref="V8:V9"/>
    <mergeCell ref="W8:W9"/>
    <mergeCell ref="X8:X9"/>
    <mergeCell ref="Y8:Y9"/>
    <mergeCell ref="A3:E4"/>
    <mergeCell ref="F3:H4"/>
    <mergeCell ref="K3:L4"/>
    <mergeCell ref="N3:R4"/>
    <mergeCell ref="S3:U4"/>
    <mergeCell ref="X3:Y4"/>
    <mergeCell ref="A5:E6"/>
    <mergeCell ref="F5:H6"/>
    <mergeCell ref="K5:L6"/>
    <mergeCell ref="N5:R6"/>
    <mergeCell ref="S5:U6"/>
    <mergeCell ref="X5:Y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1#楼</vt:lpstr>
      <vt:lpstr>2#楼</vt:lpstr>
      <vt:lpstr>3#楼 </vt:lpstr>
      <vt:lpstr>4#楼 </vt:lpstr>
      <vt:lpstr>5#楼</vt:lpstr>
      <vt:lpstr>6#楼 </vt:lpstr>
      <vt:lpstr>7#楼  </vt:lpstr>
      <vt:lpstr>8#楼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2020-10-08T11:17:00Z</dcterms:created>
  <dcterms:modified xsi:type="dcterms:W3CDTF">2020-10-24T08:00:28Z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