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72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68" i="1"/>
  <c r="J64"/>
  <c r="J62"/>
  <c r="J60"/>
  <c r="J55"/>
  <c r="J49"/>
  <c r="J5"/>
  <c r="J4" s="1"/>
  <c r="J3" s="1"/>
  <c r="G68"/>
  <c r="F68"/>
  <c r="G64"/>
  <c r="F64"/>
  <c r="G62"/>
  <c r="F62"/>
  <c r="G60"/>
  <c r="F60"/>
  <c r="G55"/>
  <c r="F55"/>
  <c r="G49"/>
  <c r="F49"/>
  <c r="G5"/>
  <c r="F5"/>
  <c r="F4" s="1"/>
  <c r="F3" s="1"/>
  <c r="G4"/>
  <c r="G3"/>
</calcChain>
</file>

<file path=xl/sharedStrings.xml><?xml version="1.0" encoding="utf-8"?>
<sst xmlns="http://schemas.openxmlformats.org/spreadsheetml/2006/main" count="558" uniqueCount="324">
  <si>
    <t>灌南县2021年市级重点项目确认投资计划表</t>
  </si>
  <si>
    <t>序号</t>
  </si>
  <si>
    <t>项目名称</t>
  </si>
  <si>
    <t>前期工作进展情况</t>
  </si>
  <si>
    <t>2021年建设进度目标任务</t>
  </si>
  <si>
    <t>项目行业类别</t>
  </si>
  <si>
    <t>责任单位</t>
  </si>
  <si>
    <t>总计</t>
  </si>
  <si>
    <t>实施项目</t>
  </si>
  <si>
    <t>59个</t>
  </si>
  <si>
    <t>一</t>
  </si>
  <si>
    <t>产业发展</t>
  </si>
  <si>
    <t>52个</t>
  </si>
  <si>
    <t>(一）</t>
  </si>
  <si>
    <t>工业</t>
  </si>
  <si>
    <t>43个</t>
  </si>
  <si>
    <t>宏耀纺织服饰</t>
  </si>
  <si>
    <t>新建</t>
  </si>
  <si>
    <t>2021-2022</t>
  </si>
  <si>
    <t>前期规划等手续</t>
  </si>
  <si>
    <t>新建厂房主体完工</t>
  </si>
  <si>
    <t>开发区</t>
  </si>
  <si>
    <t>启凇食品添加剂</t>
  </si>
  <si>
    <t>完成项目备案、环评批复，签订土地出让合同，正在办理土地不动产权证；厂房基础建设</t>
  </si>
  <si>
    <t>厂房基本建成，部分设备到场安装</t>
  </si>
  <si>
    <t>福邦药剂生产</t>
  </si>
  <si>
    <t>完成项目备案、用地选址，总平面图月报审，环评报告已经委托中介机构进行编制</t>
  </si>
  <si>
    <t>主体厂房竣工</t>
  </si>
  <si>
    <t>久光装载机</t>
  </si>
  <si>
    <t>完成立项、环评批复、建设用地规划许可、土地不动产权证；厂房基础建设</t>
  </si>
  <si>
    <t>厂房基本建成，部分设备到场</t>
  </si>
  <si>
    <t>和拓铝线</t>
  </si>
  <si>
    <t>占地45亩，建筑面积2.6万平米，购置连续成型机组、连续拉丝机组、光谱仪、测氢仪等设备，年产4万吨高性能铝合金焊杆</t>
  </si>
  <si>
    <t>完成项目备案</t>
  </si>
  <si>
    <t>竣工投产</t>
  </si>
  <si>
    <t>苏净环保设备生产</t>
  </si>
  <si>
    <t>续建</t>
  </si>
  <si>
    <t>占地90亩，建筑面积4万平方，购置钻孔机、激光切割机设备，年产100万件脱硫脱硝环保设备</t>
  </si>
  <si>
    <t>2020-2022</t>
  </si>
  <si>
    <t>一栋厂房主体完工，正在装修，设备已经订购</t>
  </si>
  <si>
    <t>新建厂房竣工，部分生产线开始安装设备</t>
  </si>
  <si>
    <t>刚钜物流器械生产</t>
  </si>
  <si>
    <t>占地190亩，建筑面积6万平方米，新上10条生产线，购买压铸机、智能数控机床设备，年产500万套物流捆绑器</t>
  </si>
  <si>
    <t>完成项目备案、用地、环评等手续，厂房基础建设</t>
  </si>
  <si>
    <t>厂房建成，设备安装</t>
  </si>
  <si>
    <r>
      <rPr>
        <sz val="10"/>
        <rFont val="宋体"/>
        <family val="3"/>
        <charset val="134"/>
      </rPr>
      <t>占地</t>
    </r>
    <r>
      <rPr>
        <sz val="10"/>
        <rFont val="Times New Roman"/>
        <family val="1"/>
      </rPr>
      <t>275</t>
    </r>
    <r>
      <rPr>
        <sz val="10"/>
        <rFont val="宋体"/>
        <family val="3"/>
        <charset val="134"/>
      </rPr>
      <t>亩，建筑面积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万平米，利用裕灌蘑菇废弃的培养基，生产颗粒状的燃料供应生物质燃料锅炉，代替燃煤锅炉，年产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万吨生物质燃料</t>
    </r>
  </si>
  <si>
    <t>立项、土地证手续完成，环评正在编制，施工图设计；一栋旧厂房拆除完成，一栋厂房正在改造施工</t>
  </si>
  <si>
    <r>
      <rPr>
        <sz val="10"/>
        <rFont val="宋体"/>
        <family val="3"/>
        <charset val="134"/>
      </rPr>
      <t>完成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万平米厂房及配套设施建设，设备进场</t>
    </r>
  </si>
  <si>
    <t>东浦管桩</t>
  </si>
  <si>
    <t>占地300亩，新建7万平方米厂房，购置防护栏压桩机、压铸机等设备，年生产1000万米摩擦桩</t>
  </si>
  <si>
    <t>完成可研、地块拆迁、规划设计、合同签订等前期工作</t>
  </si>
  <si>
    <t>工厂竣工投产，码头等开始前期工作</t>
  </si>
  <si>
    <t>临港产业区</t>
  </si>
  <si>
    <t>延展金属制品</t>
  </si>
  <si>
    <t>占地810亩，建筑面积20万平方米，购买伸线机、精抽机、球化退火炉、自动酸洗 线、冷镦机等设备，年产36万吨金属制品</t>
  </si>
  <si>
    <t>2019-2021</t>
  </si>
  <si>
    <t>项目已备案，土地、立项、环评、规划、施工许可均已办理。所需设备已经全部订好，目前8万平方米厂房已经进入全面施工阶段，现在平整土地与打桩同时进行</t>
  </si>
  <si>
    <t>延展二期竣工投产</t>
  </si>
  <si>
    <t>占地80亩，建筑面积4万平米，利用现有剩余煤气（每小时28万立方煤气），建设100MW资源综合利用，配套建设220kv变电站</t>
  </si>
  <si>
    <t>2020-2021</t>
  </si>
  <si>
    <t>项目立项备案，土地已摘牌</t>
  </si>
  <si>
    <t>亚新空分制氧装置建设</t>
  </si>
  <si>
    <t>占地50亩，新增建筑面积3.4万平方米，采购空气压缩机、空气预冷塔、空气纯化吸附器、透平膨胀机、分馏塔、氧气活塞压缩机、氮气透平压缩机、氮气活塞压缩机、储罐及调压辅助生产设施；主要产品为氧气、氮气，产品主要用于公司内部炼铁、炼钢工序；项目建成后，每小时可生产氧气2万立方</t>
  </si>
  <si>
    <t>立项已办理，土地已办理，环评、施工许可等手续正在办理。目前正在与江苏倍合德化工有限公司协商土地问题</t>
  </si>
  <si>
    <t>灌南温氏白羽肉鸡养殖屠宰加工</t>
  </si>
  <si>
    <t>占地2000亩，工业用地200亩，年养殖屠宰加工1亿只白羽鸡，建设种鸡场、饲料厂、养鸡场、屠宰厂、食品厂等，年产22.2万吨鸡肉分割</t>
  </si>
  <si>
    <t>种鸡1-4场，肉鸡高效养殖小区1-6场，孵化厂已开工</t>
  </si>
  <si>
    <t>种鸡1-4场、肉鸡高效养殖1-6场、孵化厂竣工投产；食品厂完成建设进度80%</t>
  </si>
  <si>
    <t>太仓园区</t>
  </si>
  <si>
    <t>前期工作</t>
  </si>
  <si>
    <t>农业园区</t>
  </si>
  <si>
    <t>佑源食用菌灭菌器制造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</si>
  <si>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35</t>
    </r>
    <r>
      <rPr>
        <sz val="10"/>
        <color indexed="8"/>
        <rFont val="宋体"/>
        <family val="3"/>
        <charset val="134"/>
      </rPr>
      <t>亩，建设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万平方米标准化生产车间，装备自动化进口生产设备，年产食用菌灭菌器</t>
    </r>
    <r>
      <rPr>
        <sz val="10"/>
        <color indexed="8"/>
        <rFont val="Times New Roman"/>
        <family val="1"/>
      </rPr>
      <t>450</t>
    </r>
    <r>
      <rPr>
        <sz val="10"/>
        <color indexed="8"/>
        <rFont val="宋体"/>
        <family val="3"/>
        <charset val="134"/>
      </rPr>
      <t>件套</t>
    </r>
  </si>
  <si>
    <t>2021-2023</t>
  </si>
  <si>
    <t>厂房主体建成</t>
  </si>
  <si>
    <t>完成前期手续办理</t>
  </si>
  <si>
    <t>投产</t>
  </si>
  <si>
    <t>孟兴庄镇</t>
  </si>
  <si>
    <t>瀚文包装</t>
  </si>
  <si>
    <t>占地40亩，建设标准化厂房1万平米，购置切割机、成型机、数控机床等设备，建成后年均产量720万个包装桶</t>
  </si>
  <si>
    <t>完成前期手续办理、基础建设</t>
  </si>
  <si>
    <t>厂房主体完工，完成部分机器安装</t>
  </si>
  <si>
    <t>酷美包装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</si>
  <si>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4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亩，建筑面积</t>
    </r>
    <r>
      <rPr>
        <sz val="10"/>
        <color indexed="8"/>
        <rFont val="Times New Roman"/>
        <family val="1"/>
      </rPr>
      <t>1.6</t>
    </r>
    <r>
      <rPr>
        <sz val="10"/>
        <color indexed="8"/>
        <rFont val="宋体"/>
        <family val="3"/>
        <charset val="134"/>
      </rPr>
      <t>万平米，购置片材机、印杯机、数控机床等设备，年产</t>
    </r>
    <r>
      <rPr>
        <sz val="10"/>
        <color indexed="8"/>
        <rFont val="Times New Roman"/>
        <family val="1"/>
      </rPr>
      <t>350</t>
    </r>
    <r>
      <rPr>
        <sz val="10"/>
        <color indexed="8"/>
        <rFont val="宋体"/>
        <family val="3"/>
        <charset val="134"/>
      </rPr>
      <t>吨食品级等塑料包装盒，同时可生产</t>
    </r>
    <r>
      <rPr>
        <sz val="10"/>
        <color indexed="8"/>
        <rFont val="Times New Roman"/>
        <family val="1"/>
      </rPr>
      <t>350</t>
    </r>
    <r>
      <rPr>
        <sz val="10"/>
        <color indexed="8"/>
        <rFont val="宋体"/>
        <family val="3"/>
        <charset val="134"/>
      </rPr>
      <t>万平米纸质包装箱</t>
    </r>
  </si>
  <si>
    <t>2021-2021</t>
  </si>
  <si>
    <t>竣工运营</t>
  </si>
  <si>
    <t>太全纺织品</t>
  </si>
  <si>
    <t>占地45亩，建筑面积5万平方，购置理步机、梳毛机、蒸气机和远望制网等设备，年产4万吨长毛绒纺织品</t>
  </si>
  <si>
    <t>完成主体建设</t>
  </si>
  <si>
    <t>新安镇</t>
  </si>
  <si>
    <t>梦之香纺织</t>
  </si>
  <si>
    <t>占地50亩，建筑面积1.6万平方米，购进织网机，压璜机等生产设备，年产9万套高档床上用品</t>
  </si>
  <si>
    <t>一期工商注册己完成，备案正在申报中，已购进部分生产设备，二期土地征用正在进行中</t>
  </si>
  <si>
    <t>该项目一期购买生产设备，正常生产达效。启动二期征地工</t>
  </si>
  <si>
    <t>新集镇</t>
  </si>
  <si>
    <t>锐姿工具</t>
  </si>
  <si>
    <r>
      <rPr>
        <sz val="10"/>
        <color theme="1"/>
        <rFont val="宋体"/>
        <family val="3"/>
        <charset val="134"/>
      </rPr>
      <t>占地约</t>
    </r>
    <r>
      <rPr>
        <sz val="10"/>
        <rFont val="宋体"/>
        <family val="3"/>
        <charset val="134"/>
      </rPr>
      <t>40亩，建设厂房1万平方米，购置剪断机、锻压成型机等设备，生产各式美发用品、剪刀、削刀、宠物剪刀等出口产品，年出口各类产品30多万件</t>
    </r>
  </si>
  <si>
    <t>生产达效</t>
  </si>
  <si>
    <t>占地面积40亩，新建厂房15000平米，购置服装自动裁床，面料洗水缩水机等设备，新建生产线2条，年产连体睡衣500万件</t>
  </si>
  <si>
    <t>竣工达产</t>
  </si>
  <si>
    <t>堆沟港镇</t>
  </si>
  <si>
    <t>盛祥轻工制品</t>
  </si>
  <si>
    <t>占地面积60亩，新建厂房2万平米，新建生产线3条，年产工业用针线包1000万个</t>
  </si>
  <si>
    <r>
      <rPr>
        <sz val="10"/>
        <color theme="1"/>
        <rFont val="宋体"/>
        <family val="3"/>
        <charset val="134"/>
      </rPr>
      <t>占地</t>
    </r>
    <r>
      <rPr>
        <sz val="10"/>
        <color theme="1"/>
        <rFont val="Times New Roman"/>
        <family val="1"/>
      </rPr>
      <t>30</t>
    </r>
    <r>
      <rPr>
        <sz val="10"/>
        <color theme="1"/>
        <rFont val="宋体"/>
        <family val="3"/>
        <charset val="134"/>
      </rPr>
      <t>亩，厂房面积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万平米，办公生活面积</t>
    </r>
    <r>
      <rPr>
        <sz val="10"/>
        <color theme="1"/>
        <rFont val="Times New Roman"/>
        <family val="1"/>
      </rPr>
      <t>4500</t>
    </r>
    <r>
      <rPr>
        <sz val="10"/>
        <color theme="1"/>
        <rFont val="宋体"/>
        <family val="3"/>
        <charset val="134"/>
      </rPr>
      <t>平米，主要生产各类导电滚轮、设备传输系统及其零件，投产后，可生产各类设备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family val="3"/>
        <charset val="134"/>
      </rPr>
      <t>万件套</t>
    </r>
  </si>
  <si>
    <t>田楼镇</t>
  </si>
  <si>
    <t>美控数控机床</t>
  </si>
  <si>
    <t>占地50亩，建筑面积1万平米，项目分二期建设，一期建设厂房3500平米，新上两条生产线，年产cnc加工中心200台套</t>
  </si>
  <si>
    <t>已签订投资协议，完成公司注册</t>
  </si>
  <si>
    <t>建成厂房3500平米，两条生产线投产</t>
  </si>
  <si>
    <t>三口镇</t>
  </si>
  <si>
    <t>华欧电子</t>
  </si>
  <si>
    <t>占地35亩，建筑面积1万平米，购置端子机、剥线机、沾锡机等设备，主要从事新能源汽车线束、连接器加工，，年产汽车线束100万米，连接器20万个</t>
  </si>
  <si>
    <t>1万平米厂房完工并装修完成</t>
  </si>
  <si>
    <t>创栋环保设备</t>
  </si>
  <si>
    <t>占地39亩，建设厂房及办公用房1万平米，购置膜生物反应器、数控机床等设备，年产2000套污水处理设备</t>
  </si>
  <si>
    <t>完成厂房建设，进购部分设备</t>
  </si>
  <si>
    <t>客丰家具</t>
  </si>
  <si>
    <t>占地30亩，建设厂房1万平米，购置开料机、封边机、覆膜机等设备，年产3万套酒店餐饮用金属、木制桌椅及套房</t>
  </si>
  <si>
    <t>基建完成，设备进购</t>
  </si>
  <si>
    <t>太诺电气</t>
  </si>
  <si>
    <r>
      <rPr>
        <sz val="10"/>
        <rFont val="宋体"/>
        <family val="3"/>
        <charset val="134"/>
      </rPr>
      <t>厂房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万平米，项目分二期，一期厂房</t>
    </r>
    <r>
      <rPr>
        <sz val="10"/>
        <rFont val="Times New Roman"/>
        <family val="1"/>
      </rPr>
      <t>4000</t>
    </r>
    <r>
      <rPr>
        <sz val="10"/>
        <rFont val="宋体"/>
        <family val="3"/>
        <charset val="134"/>
      </rPr>
      <t>平米，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条生产线，从事通用变频器生产；二期厂房</t>
    </r>
    <r>
      <rPr>
        <sz val="10"/>
        <rFont val="Times New Roman"/>
        <family val="1"/>
      </rPr>
      <t>6000</t>
    </r>
    <r>
      <rPr>
        <sz val="10"/>
        <rFont val="宋体"/>
        <family val="3"/>
        <charset val="134"/>
      </rPr>
      <t>平米，新上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条生产线，年产电梯控制器及变频器外壳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万件套</t>
    </r>
  </si>
  <si>
    <t>一期已完工并试生产；二期将于2021年开始建设</t>
  </si>
  <si>
    <t>东恺五金</t>
  </si>
  <si>
    <t>占地40亩，建筑面积1.3万平方米，新上30条机械生产线，冲、拉、钻、铣各类机床300余台，年产棘轮扳手等工具500万件</t>
  </si>
  <si>
    <t>完成项目主体及配套附属设施</t>
  </si>
  <si>
    <t>北陈集镇</t>
  </si>
  <si>
    <t>大圣精工工具</t>
  </si>
  <si>
    <t>占地35亩，建筑面积1.2万平方米，购置新上45条机械生产线，冲、拉、钻、铣各类机床500余台，年产各类大型管钳工具400万件。</t>
  </si>
  <si>
    <t>项目占地60亩，建筑面积3.5万平方米，购置数控车床150台，铣、钻、磨等各类机床1800台，年产各类机床5万余个</t>
  </si>
  <si>
    <t>林洋光伏四期</t>
  </si>
  <si>
    <t>占地1100亩，建设45兆瓦平价光伏农光互补</t>
  </si>
  <si>
    <t>完成5个地块的打桩工作，2个地块的光伏设备安装</t>
  </si>
  <si>
    <t>全部并网发电</t>
  </si>
  <si>
    <t>百禄镇</t>
  </si>
  <si>
    <t>师达工艺品</t>
  </si>
  <si>
    <t>占地40亩，一期建设8000平米厂房；二期建设15000平米厂房。其余仓库、办公建筑面积5000平米，购置原料搅拌机、密炼机、发泡工装车等设备，年产EVA/PE2000吨</t>
  </si>
  <si>
    <t>目前一期已完成并投产，二期正在规划设计中</t>
  </si>
  <si>
    <t>完成建设任务，并投产。</t>
  </si>
  <si>
    <t>艾之美纺织</t>
  </si>
  <si>
    <t>占地30亩，建设标准厂房15000平米，一二期分别建设7500平米厂房，集精疏棉，纺纱，织布于一体的大型纺织企业，年产4.1万吨各类纺织品</t>
  </si>
  <si>
    <t>投资协议和厂房设计</t>
  </si>
  <si>
    <t>一期完成建设并投产</t>
  </si>
  <si>
    <t>赫邦新型纳米材料</t>
  </si>
  <si>
    <t>占地50亩，建筑面积2万平米，年产1.2亿支纳米切割棒材</t>
  </si>
  <si>
    <t>地下基础工程</t>
  </si>
  <si>
    <t>百禄镇、开发区</t>
  </si>
  <si>
    <t>满天星纺织品</t>
  </si>
  <si>
    <t>占地35亩，建筑面积13000平方米，购置纺线机、清花机、精梳机等设备，年生产400万套床上纺织用品</t>
  </si>
  <si>
    <t>汤沟镇</t>
  </si>
  <si>
    <t>汤沟名优酒生产线改造</t>
  </si>
  <si>
    <t>占地50亩，建筑面积7500平米，恢复36班活酿酒生产工艺，改造老制曲酿酒车间，新建自动化收酒站，新建微生物实验中心，新建2万吨酒库</t>
  </si>
  <si>
    <t>酒库已完成，其它设施正在做规划设计，准备启动</t>
  </si>
  <si>
    <t>改造老制曲酿酒车间，新建微生物实验中心</t>
  </si>
  <si>
    <t>和道食品添加剂</t>
  </si>
  <si>
    <t>占地50亩，建筑面积3.8万平米，购置冷凝液分离器、吸收塔、冻干机、玻璃钢反应釜等设备，主要产品双乙酸钠，醋酸钾等食品添加剂。预计年产食品添加剂3万吨</t>
  </si>
  <si>
    <t>厂区道路铺设，两栋共6000平米厂房建设，购置1、2号车间生产设备，办公房和宿舍已建设完成。</t>
  </si>
  <si>
    <t>设备安装到位，进行试生产</t>
  </si>
  <si>
    <t>张店镇</t>
  </si>
  <si>
    <t>高润智能装备</t>
  </si>
  <si>
    <r>
      <rPr>
        <sz val="10"/>
        <rFont val="宋体"/>
        <family val="3"/>
        <charset val="134"/>
      </rPr>
      <t>占地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亩，建筑面积</t>
    </r>
    <r>
      <rPr>
        <sz val="10"/>
        <rFont val="Times New Roman"/>
        <family val="1"/>
      </rPr>
      <t>1.2</t>
    </r>
    <r>
      <rPr>
        <sz val="10"/>
        <rFont val="宋体"/>
        <family val="3"/>
        <charset val="134"/>
      </rPr>
      <t>万平米，购置智能数控机床，年产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条太阳能组件自动化生产线及相关产品</t>
    </r>
  </si>
  <si>
    <r>
      <rPr>
        <sz val="10"/>
        <rFont val="宋体"/>
        <family val="3"/>
        <charset val="134"/>
      </rPr>
      <t>厂房生产，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>亩地动工主体建设</t>
    </r>
  </si>
  <si>
    <t>（二）</t>
  </si>
  <si>
    <t>服务业5个</t>
  </si>
  <si>
    <t>灌南红星星都荟</t>
  </si>
  <si>
    <t>占地245亩，建筑面积46万平方米，建设集家居博览中心、幼儿园、超市、购物、娱乐（婚庆、顶层高尔夫会所、儿童乐园）等为一体的商业综合体</t>
  </si>
  <si>
    <t>一期主体封顶，装饰施工、室外附属施工</t>
  </si>
  <si>
    <t>服务业</t>
  </si>
  <si>
    <t>灌南恒基广场</t>
  </si>
  <si>
    <t>商业建筑面积15.6万平方米，配套步行街、餐饮、超市、娱乐、教育等一体化城市综合体</t>
  </si>
  <si>
    <t>完成主体结构，内外墙体砌筑、粉刷，采光顶钢结构安装。幕墙安装完成70%，消防水电安装完成70%</t>
  </si>
  <si>
    <t>完工</t>
  </si>
  <si>
    <t>住建局、商务局</t>
  </si>
  <si>
    <t>硕项湖酒店扩建</t>
  </si>
  <si>
    <t>对现有的硕项湖酒店就行扩建，建设大型多功能宴会厅2个（可容纳1000人）、小型多功能宴会厅2个（可容纳400人）、大小会议室7个、贵宾接待室2间、客房112间</t>
  </si>
  <si>
    <t>完成整个酒店装修并投入运营</t>
  </si>
  <si>
    <t>水务集团</t>
  </si>
  <si>
    <t>灌南电商物流产业园</t>
  </si>
  <si>
    <t>占地90亩，建设面积4.7万平方米，建设物流仓库及配套办公等，项目建成后形成全县电商物流集聚区，提升全县电商物流快递企业服务水平，促进全县电子商务相关产业发展</t>
  </si>
  <si>
    <t>完成项目立项</t>
  </si>
  <si>
    <t>完成项目物流仓库主体建设，综合办公楼主体结构封顶</t>
  </si>
  <si>
    <t>金灌集团</t>
  </si>
  <si>
    <t>延展综合物流配送中心</t>
  </si>
  <si>
    <t>占地50亩，建设两个1000吨码头，购置16吨吊机4台，购买大货车30台，建成后年通过能力100万吨，年吞吐量80万吨</t>
  </si>
  <si>
    <t>目前立项、土地已办理，已经取得灌南交通局规划许可，并完成项目备案，环评、安评、能评、航评、洪评正在办理中，项目已经土地整理等辅助开工</t>
  </si>
  <si>
    <t>（三）</t>
  </si>
  <si>
    <t>农业4个</t>
  </si>
  <si>
    <t>江苏裕灌年产3万吨双孢菇</t>
  </si>
  <si>
    <t>占地160亩，建设9条发酵槽、31条发酵隧道、4栋10万平方米标准化菇房，配备欧美先进生产设备，年产双孢菇3万吨。</t>
  </si>
  <si>
    <t>西区发酵槽、发酵隧道正在建设；生产设备已采购；东区施工场地围墙已建成，场地在平整；正在办理土地手续。</t>
  </si>
  <si>
    <t>项目竣工投产</t>
  </si>
  <si>
    <t>农业</t>
  </si>
  <si>
    <t>灌南牧原生猪养殖</t>
  </si>
  <si>
    <t>占地4788亩，年出栏生猪100万头</t>
  </si>
  <si>
    <t>2017-2021</t>
  </si>
  <si>
    <t>一场一区、一场二区、二场、三场、四场、五场、六场、七场、十一场、十三场、十四场、十五场、十六场、公猪站01、公猪站02均已完工并投产</t>
  </si>
  <si>
    <t>竣工投用</t>
  </si>
  <si>
    <t>丰色生态果蔬采摘园</t>
  </si>
  <si>
    <t>占地800亩，建设温室大棚12栋，配备自动喷药、水肥一体化系统，种植多品种圣女果、多品种草莓等农产品</t>
  </si>
  <si>
    <t>完成达效</t>
  </si>
  <si>
    <t>李集镇</t>
  </si>
  <si>
    <t>绿缘牧业奶、肉牛养殖</t>
  </si>
  <si>
    <t>占地710亩，设计存栏荷斯坦奶牛10000 头，其中成乳牛6000头，后备牛4000头，日产鲜奶200吨</t>
  </si>
  <si>
    <t>完成一期</t>
  </si>
  <si>
    <t>二</t>
  </si>
  <si>
    <t>基础设施及城建</t>
  </si>
  <si>
    <t>1个</t>
  </si>
  <si>
    <t>灌南武障河闸扩建</t>
  </si>
  <si>
    <t>下移新建武障河闸，新建水闸总净宽130米，老闸址处新建交通桥</t>
  </si>
  <si>
    <t>完成项目主体建设，通水运行</t>
  </si>
  <si>
    <t>水利局</t>
  </si>
  <si>
    <t>三</t>
  </si>
  <si>
    <t>民生工程</t>
  </si>
  <si>
    <t>灌南高级职业中学</t>
  </si>
  <si>
    <t>占地185亩，建筑面积6.2万平方米，按省四星级职业高级中学标准建设，办学规模为30轨90班，可容纳4500名学生就读</t>
  </si>
  <si>
    <t>完成项目主体工程</t>
  </si>
  <si>
    <t>教育局</t>
  </si>
  <si>
    <t>四</t>
  </si>
  <si>
    <t>生态环保</t>
  </si>
  <si>
    <t>3个</t>
  </si>
  <si>
    <t>占地47亩，1.2万平米，处理工业废水1.5万吨</t>
  </si>
  <si>
    <t>已完成项目备案、环评、用地手续；厂区基础建设</t>
  </si>
  <si>
    <t>完成一级A提标改造</t>
  </si>
  <si>
    <t>灌南县城乡一体化污水治理</t>
  </si>
  <si>
    <t>污水管网建设，对县城及村镇污水管网改造及新建，对县城城东、城西生活污水处理厂提升改造工程及提升泵站建设、乡镇存量生活污水处理厂提升改造，新建农村生活污水处理站及配套污水管网；继续建设城区、镇区污水处理厂11座；厂外提升泵站6座；农村污水处理站42座及一体化污水处理设施49座</t>
  </si>
  <si>
    <t>完成社会资本方招标</t>
  </si>
  <si>
    <t>开工建设</t>
  </si>
  <si>
    <t>灌南盐河环境整治提升工程</t>
  </si>
  <si>
    <t>民生桥至回龙路段，绿化面积约8.3万平方米</t>
  </si>
  <si>
    <t>完成立项</t>
  </si>
  <si>
    <t>五</t>
  </si>
  <si>
    <t>创新创业载体</t>
  </si>
  <si>
    <t>2个</t>
  </si>
  <si>
    <t>汤沟旅游特色小镇</t>
  </si>
  <si>
    <t>占地227亩，以汤沟酒厂老窖池为重点的工业旅游，配套建设徽派建筑群，对零散村落进行拆迁，建设徽派仿古建筑群</t>
  </si>
  <si>
    <t>汤沟酒厂老窖池升级改造项目已基本完成，徽派仿古建筑群完工</t>
  </si>
  <si>
    <t>汤沟酒厂工业旅游配套完善，零散错落拆迁，徽派建筑群附属完善</t>
  </si>
  <si>
    <t>汤沟食品产业园</t>
  </si>
  <si>
    <t>完成厂房建设，完善配套设施，招引企业入驻。</t>
  </si>
  <si>
    <t>2021-2021</t>
    <phoneticPr fontId="23" type="noConversion"/>
  </si>
  <si>
    <t>金派木业</t>
    <phoneticPr fontId="23" type="noConversion"/>
  </si>
  <si>
    <t>张店镇</t>
    <phoneticPr fontId="23" type="noConversion"/>
  </si>
  <si>
    <t>占地41亩，建筑面积1.2万平米，购置高密度板材数控生产线设备，年产高密度板材2万立方米</t>
    <phoneticPr fontId="23" type="noConversion"/>
  </si>
  <si>
    <t>占地50亩，建设1.5万平米标准化生产车间，购置吹塑机、双层水龙带等设备，年产3万吨环保降解膜</t>
    <phoneticPr fontId="23" type="noConversion"/>
  </si>
  <si>
    <r>
      <rPr>
        <sz val="10"/>
        <color theme="1"/>
        <rFont val="Times New Roman"/>
        <family val="1"/>
      </rPr>
      <t>2021-2021</t>
    </r>
  </si>
  <si>
    <t>首皓包装机械</t>
    <phoneticPr fontId="23" type="noConversion"/>
  </si>
  <si>
    <t>开发区</t>
    <phoneticPr fontId="23" type="noConversion"/>
  </si>
  <si>
    <t>商务局、开发区</t>
    <phoneticPr fontId="23" type="noConversion"/>
  </si>
  <si>
    <t>亿鹏五金工具三期</t>
    <phoneticPr fontId="23" type="noConversion"/>
  </si>
  <si>
    <t>占地50亩，建筑面积1.8万平米，购置数控机床切割、锻造、成型设备，年产600台套智能包装机械</t>
    <phoneticPr fontId="23" type="noConversion"/>
  </si>
  <si>
    <t>金骜环保降解膜</t>
    <phoneticPr fontId="23" type="noConversion"/>
  </si>
  <si>
    <t>欣吉盛传输设备</t>
    <phoneticPr fontId="23" type="noConversion"/>
  </si>
  <si>
    <t>占地80亩，建筑面积2万平方，购置定型机、水洗机、蒸气机等设备，主要生产纺纱、染纱、织布、服装加工，年产2.5万吨纺纱制品</t>
    <phoneticPr fontId="23" type="noConversion"/>
  </si>
  <si>
    <t>占地50亩，建筑面积2.5万平方米，购置生产食品添加剂、饲料添加剂等设备，年产醋酸盐、丙酸盐等产品5万吨</t>
    <phoneticPr fontId="23" type="noConversion"/>
  </si>
  <si>
    <t>占地42亩，建筑面积3万平米，年产1千万乳膏剂、2亿袋颗粒剂、2亿粒胶囊剂等药品制剂</t>
    <phoneticPr fontId="23" type="noConversion"/>
  </si>
  <si>
    <t>占地50亩，建筑面积1万平米，年产1万吨绿色建材</t>
    <phoneticPr fontId="23" type="noConversion"/>
  </si>
  <si>
    <t>占地36亩，建筑面积1.5万平米，购置加工中心、折弯机、等设备，年产300台套滑移装载机</t>
    <phoneticPr fontId="23" type="noConversion"/>
  </si>
  <si>
    <t>2021-2022</t>
    <phoneticPr fontId="23" type="noConversion"/>
  </si>
  <si>
    <t>前期规划等手续</t>
    <phoneticPr fontId="23" type="noConversion"/>
  </si>
  <si>
    <t>2021-2022</t>
    <phoneticPr fontId="23" type="noConversion"/>
  </si>
  <si>
    <t>2020-2024</t>
    <phoneticPr fontId="23" type="noConversion"/>
  </si>
  <si>
    <t>续建</t>
    <phoneticPr fontId="23" type="noConversion"/>
  </si>
  <si>
    <t>2021-2021</t>
    <phoneticPr fontId="23" type="noConversion"/>
  </si>
  <si>
    <t>投产</t>
    <phoneticPr fontId="23" type="noConversion"/>
  </si>
  <si>
    <t>竣工达产</t>
    <phoneticPr fontId="23" type="noConversion"/>
  </si>
  <si>
    <t>诺信食品添加剂</t>
    <phoneticPr fontId="23" type="noConversion"/>
  </si>
  <si>
    <t>占地50亩，建筑面积2万平米，购置添加剂反应混合装置，年产4.5万吨食品添加剂</t>
    <phoneticPr fontId="23" type="noConversion"/>
  </si>
  <si>
    <t>住建局、综合执法局</t>
    <phoneticPr fontId="23" type="noConversion"/>
  </si>
  <si>
    <t>生态产业园区</t>
    <phoneticPr fontId="23" type="noConversion"/>
  </si>
  <si>
    <t>住建局、新安镇</t>
    <phoneticPr fontId="23" type="noConversion"/>
  </si>
  <si>
    <t>建设性质</t>
    <phoneticPr fontId="23" type="noConversion"/>
  </si>
  <si>
    <t>建设规模</t>
    <phoneticPr fontId="23" type="noConversion"/>
  </si>
  <si>
    <t>建设起止年限</t>
    <phoneticPr fontId="23" type="noConversion"/>
  </si>
  <si>
    <t>计划总投资（万元）</t>
    <phoneticPr fontId="23" type="noConversion"/>
  </si>
  <si>
    <r>
      <t>2021</t>
    </r>
    <r>
      <rPr>
        <b/>
        <sz val="10"/>
        <rFont val="宋体"/>
        <family val="3"/>
        <charset val="134"/>
      </rPr>
      <t>年计划</t>
    </r>
    <r>
      <rPr>
        <b/>
        <sz val="10"/>
        <rFont val="宋体"/>
        <family val="3"/>
        <charset val="134"/>
      </rPr>
      <t>投资（万元）</t>
    </r>
    <phoneticPr fontId="23" type="noConversion"/>
  </si>
  <si>
    <r>
      <rPr>
        <sz val="10"/>
        <color rgb="FF000000"/>
        <rFont val="宋体"/>
        <family val="3"/>
        <charset val="134"/>
      </rPr>
      <t>长昊建材</t>
    </r>
  </si>
  <si>
    <t>集中开工活动主会场项目，已于2月26号开工建设</t>
    <phoneticPr fontId="23" type="noConversion"/>
  </si>
  <si>
    <t>厂房购买改造，一条生产线已经安装到位，仓库及办公实施在建</t>
    <phoneticPr fontId="23" type="noConversion"/>
  </si>
  <si>
    <t>厂房、宿舍楼、办公楼建成，设备订购</t>
    <phoneticPr fontId="23" type="noConversion"/>
  </si>
  <si>
    <t>黎田氏生物工程</t>
    <phoneticPr fontId="23" type="noConversion"/>
  </si>
  <si>
    <t>两栋厂房建成，设备预定</t>
    <phoneticPr fontId="23" type="noConversion"/>
  </si>
  <si>
    <t>两幢厂房一栋仓库及综合楼已经建成，部分设备进场安装</t>
    <phoneticPr fontId="23" type="noConversion"/>
  </si>
  <si>
    <t>灌南城东工业污水处理厂提标工程</t>
    <phoneticPr fontId="23" type="noConversion"/>
  </si>
  <si>
    <t>污水处理厂主体在建，设备订购</t>
    <phoneticPr fontId="23" type="noConversion"/>
  </si>
  <si>
    <t>打桩，设备预定</t>
    <phoneticPr fontId="23" type="noConversion"/>
  </si>
  <si>
    <t>一期已经生产，二期打桩结束，马上开始主体建设，设备预定</t>
    <phoneticPr fontId="23" type="noConversion"/>
  </si>
  <si>
    <t>兴鑫钢铁富余煤气发电</t>
    <phoneticPr fontId="23" type="noConversion"/>
  </si>
  <si>
    <t>煤气发电项目桩基，设备预定</t>
    <phoneticPr fontId="23" type="noConversion"/>
  </si>
  <si>
    <t>种鸡一至四场、肉鸡一至五场在建，孵化厂在建，设备订购</t>
    <phoneticPr fontId="23" type="noConversion"/>
  </si>
  <si>
    <t>菇房施工场地平整开挖中，土地正在挂牌；发酵槽、发酵隧道主体基本建成，设备预定</t>
    <phoneticPr fontId="23" type="noConversion"/>
  </si>
  <si>
    <t>厂房、办公楼及附属设施在建，设备预定</t>
    <phoneticPr fontId="23" type="noConversion"/>
  </si>
  <si>
    <t>厂房主体已完工，设备订购，少部分设备进场</t>
    <phoneticPr fontId="23" type="noConversion"/>
  </si>
  <si>
    <t>酒库已完成，老制曲酿酒车间改造</t>
    <phoneticPr fontId="23" type="noConversion"/>
  </si>
  <si>
    <t>徽派房屋建设，道路、景观建设，土方平整等</t>
    <phoneticPr fontId="23" type="noConversion"/>
  </si>
  <si>
    <t>拆除原有地面附着物，部分厂房钢结构开始树立</t>
    <phoneticPr fontId="23" type="noConversion"/>
  </si>
  <si>
    <t>厂房建成，大部分设备进场准备安装</t>
    <phoneticPr fontId="23" type="noConversion"/>
  </si>
  <si>
    <t>宿舍楼、办公楼建成，厂房主体在建，设备预订</t>
    <phoneticPr fontId="23" type="noConversion"/>
  </si>
  <si>
    <t>部分楼栋桩基础、土方、主体施工、部分楼栋封顶</t>
    <phoneticPr fontId="23" type="noConversion"/>
  </si>
  <si>
    <t>幕墙施工，电梯、水电、消防、暖通、内外墙施工及附属工程</t>
    <phoneticPr fontId="23" type="noConversion"/>
  </si>
  <si>
    <t>目前城乡一体化污水治理PPP项目与中标人葛洲坝集团已进行5轮谈判，达成合同90%以上共识，并发放项目中标通知书，同时已督促葛洲坝集团尽快提交保函</t>
    <phoneticPr fontId="23" type="noConversion"/>
  </si>
  <si>
    <t>进入招标程序</t>
    <phoneticPr fontId="23" type="noConversion"/>
  </si>
  <si>
    <t>桩基施工</t>
    <phoneticPr fontId="23" type="noConversion"/>
  </si>
  <si>
    <t>辅助施工</t>
    <phoneticPr fontId="23" type="noConversion"/>
  </si>
  <si>
    <t>完成征地拆迁、围堰填筑、临时交通、降排水、主闸室基坑开挖及封底等工作，五块底板浇筑两块，同时开展河道疏浚、旧闸拆除工作</t>
    <phoneticPr fontId="23" type="noConversion"/>
  </si>
  <si>
    <t>厂房购买，设备大部分进场安装，具备生产条件的设备已开始试生产</t>
    <phoneticPr fontId="23" type="noConversion"/>
  </si>
  <si>
    <t>厂房购买，设备订购</t>
    <phoneticPr fontId="23" type="noConversion"/>
  </si>
  <si>
    <t>晟恩服饰</t>
    <phoneticPr fontId="23" type="noConversion"/>
  </si>
  <si>
    <t>一栋厂房建成，已经生产；租用两栋厂房，设备订购</t>
    <phoneticPr fontId="23" type="noConversion"/>
  </si>
  <si>
    <t>前期工作</t>
    <phoneticPr fontId="23" type="noConversion"/>
  </si>
  <si>
    <t>园区规划1192亩，启动建设400亩，一期建设厂房5万平方米，完善园区道路、水电、燃气、雨污管网、工业污水处理厂、消防站等基础设施，招引企业入驻</t>
    <phoneticPr fontId="23" type="noConversion"/>
  </si>
  <si>
    <t>桩基施工，设备订购</t>
    <phoneticPr fontId="23" type="noConversion"/>
  </si>
  <si>
    <t>厂房建成，设备订购</t>
    <phoneticPr fontId="23" type="noConversion"/>
  </si>
  <si>
    <t>桩基完成，厂房建设出地面，设备订购</t>
    <phoneticPr fontId="23" type="noConversion"/>
  </si>
  <si>
    <t>已并网发电</t>
    <phoneticPr fontId="23" type="noConversion"/>
  </si>
  <si>
    <t>二期厂房主体在建，1号厂房主体封顶</t>
    <phoneticPr fontId="23" type="noConversion"/>
  </si>
  <si>
    <t>主体在建，设备安装同步推进</t>
    <phoneticPr fontId="23" type="noConversion"/>
  </si>
  <si>
    <t>该项目主体工程已封顶竣工，装修马上开始</t>
    <phoneticPr fontId="23" type="noConversion"/>
  </si>
  <si>
    <t>2021-2022</t>
    <phoneticPr fontId="23" type="noConversion"/>
  </si>
  <si>
    <t>新建</t>
    <phoneticPr fontId="23" type="noConversion"/>
  </si>
  <si>
    <t>是否开工</t>
    <phoneticPr fontId="23" type="noConversion"/>
  </si>
  <si>
    <t>已开工</t>
    <phoneticPr fontId="23" type="noConversion"/>
  </si>
  <si>
    <t>基础施工</t>
    <phoneticPr fontId="23" type="noConversion"/>
  </si>
  <si>
    <t>1-2月份形象进度</t>
    <phoneticPr fontId="23" type="noConversion"/>
  </si>
  <si>
    <t>未开工（取消建设）</t>
    <phoneticPr fontId="23" type="noConversion"/>
  </si>
  <si>
    <t>1-2月累计投资额（万元）</t>
    <phoneticPr fontId="23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</si>
</sst>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24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DengXian"/>
      <family val="1"/>
    </font>
    <font>
      <sz val="12"/>
      <color theme="1"/>
      <name val="DengXian"/>
      <family val="1"/>
    </font>
    <font>
      <sz val="11"/>
      <color indexed="8"/>
      <name val="DengXian"/>
      <family val="1"/>
    </font>
    <font>
      <sz val="11"/>
      <color theme="1"/>
      <name val="DengXi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Helv"/>
      <family val="2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60">
    <xf numFmtId="0" fontId="0" fillId="0" borderId="0"/>
    <xf numFmtId="0" fontId="12" fillId="0" borderId="0"/>
    <xf numFmtId="0" fontId="12" fillId="0" borderId="0"/>
    <xf numFmtId="0" fontId="12" fillId="0" borderId="0"/>
    <xf numFmtId="0" fontId="11" fillId="0" borderId="0">
      <protection locked="0"/>
    </xf>
    <xf numFmtId="0" fontId="15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protection locked="0"/>
    </xf>
    <xf numFmtId="0" fontId="14" fillId="0" borderId="0">
      <alignment vertical="center"/>
    </xf>
    <xf numFmtId="0" fontId="11" fillId="0" borderId="0">
      <protection locked="0"/>
    </xf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>
      <protection locked="0"/>
    </xf>
    <xf numFmtId="0" fontId="12" fillId="0" borderId="0"/>
    <xf numFmtId="0" fontId="12" fillId="0" borderId="0"/>
    <xf numFmtId="0" fontId="11" fillId="0" borderId="0">
      <protection locked="0"/>
    </xf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4" fillId="0" borderId="0"/>
    <xf numFmtId="0" fontId="13" fillId="0" borderId="0">
      <alignment vertical="center"/>
    </xf>
    <xf numFmtId="0" fontId="15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9" fillId="0" borderId="0">
      <alignment vertical="center"/>
    </xf>
    <xf numFmtId="0" fontId="12" fillId="0" borderId="0"/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4" fillId="0" borderId="0"/>
    <xf numFmtId="0" fontId="11" fillId="0" borderId="0">
      <protection locked="0"/>
    </xf>
    <xf numFmtId="0" fontId="12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1" fillId="0" borderId="0">
      <protection locked="0"/>
    </xf>
    <xf numFmtId="0" fontId="11" fillId="0" borderId="0">
      <protection locked="0"/>
    </xf>
    <xf numFmtId="0" fontId="15" fillId="0" borderId="0">
      <alignment vertical="center"/>
    </xf>
    <xf numFmtId="0" fontId="14" fillId="0" borderId="0"/>
    <xf numFmtId="0" fontId="11" fillId="0" borderId="0">
      <protection locked="0"/>
    </xf>
    <xf numFmtId="0" fontId="14" fillId="0" borderId="0"/>
    <xf numFmtId="0" fontId="11" fillId="0" borderId="0">
      <protection locked="0"/>
    </xf>
    <xf numFmtId="0" fontId="14" fillId="0" borderId="0"/>
    <xf numFmtId="0" fontId="12" fillId="0" borderId="0"/>
    <xf numFmtId="0" fontId="11" fillId="0" borderId="0">
      <protection locked="0"/>
    </xf>
    <xf numFmtId="0" fontId="12" fillId="0" borderId="0"/>
    <xf numFmtId="0" fontId="14" fillId="0" borderId="0"/>
    <xf numFmtId="0" fontId="14" fillId="0" borderId="0">
      <alignment vertical="center"/>
    </xf>
    <xf numFmtId="0" fontId="12" fillId="0" borderId="0"/>
    <xf numFmtId="0" fontId="14" fillId="0" borderId="0"/>
    <xf numFmtId="0" fontId="14" fillId="0" borderId="0"/>
    <xf numFmtId="0" fontId="18" fillId="0" borderId="0">
      <alignment vertical="center"/>
    </xf>
    <xf numFmtId="0" fontId="12" fillId="0" borderId="0"/>
    <xf numFmtId="0" fontId="13" fillId="0" borderId="0">
      <alignment vertical="center"/>
    </xf>
    <xf numFmtId="0" fontId="11" fillId="0" borderId="0">
      <protection locked="0"/>
    </xf>
    <xf numFmtId="0" fontId="13" fillId="0" borderId="0">
      <alignment vertical="center"/>
    </xf>
    <xf numFmtId="0" fontId="11" fillId="0" borderId="0">
      <protection locked="0"/>
    </xf>
    <xf numFmtId="0" fontId="14" fillId="0" borderId="0"/>
    <xf numFmtId="0" fontId="15" fillId="0" borderId="0">
      <alignment vertical="center"/>
    </xf>
    <xf numFmtId="0" fontId="14" fillId="0" borderId="0"/>
    <xf numFmtId="0" fontId="11" fillId="0" borderId="0">
      <protection locked="0"/>
    </xf>
    <xf numFmtId="0" fontId="15" fillId="0" borderId="0">
      <alignment vertical="center"/>
    </xf>
    <xf numFmtId="0" fontId="14" fillId="0" borderId="0"/>
    <xf numFmtId="0" fontId="11" fillId="0" borderId="0">
      <protection locked="0"/>
    </xf>
    <xf numFmtId="0" fontId="15" fillId="0" borderId="0">
      <alignment vertical="center"/>
    </xf>
    <xf numFmtId="0" fontId="14" fillId="0" borderId="0"/>
    <xf numFmtId="0" fontId="14" fillId="0" borderId="0"/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4" fillId="0" borderId="0"/>
    <xf numFmtId="0" fontId="15" fillId="0" borderId="0">
      <alignment vertical="center"/>
    </xf>
    <xf numFmtId="0" fontId="11" fillId="0" borderId="0">
      <protection locked="0"/>
    </xf>
    <xf numFmtId="0" fontId="15" fillId="0" borderId="0">
      <alignment vertical="center"/>
    </xf>
    <xf numFmtId="0" fontId="14" fillId="0" borderId="0"/>
    <xf numFmtId="0" fontId="12" fillId="0" borderId="0"/>
    <xf numFmtId="0" fontId="13" fillId="0" borderId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12" fillId="0" borderId="0"/>
    <xf numFmtId="0" fontId="11" fillId="0" borderId="0">
      <protection locked="0"/>
    </xf>
    <xf numFmtId="0" fontId="14" fillId="0" borderId="0"/>
    <xf numFmtId="0" fontId="12" fillId="0" borderId="0"/>
    <xf numFmtId="0" fontId="11" fillId="0" borderId="0">
      <protection locked="0"/>
    </xf>
    <xf numFmtId="0" fontId="14" fillId="0" borderId="0"/>
    <xf numFmtId="0" fontId="11" fillId="0" borderId="0">
      <protection locked="0"/>
    </xf>
    <xf numFmtId="0" fontId="14" fillId="0" borderId="0"/>
    <xf numFmtId="0" fontId="11" fillId="0" borderId="0">
      <protection locked="0"/>
    </xf>
    <xf numFmtId="0" fontId="12" fillId="0" borderId="0"/>
    <xf numFmtId="0" fontId="14" fillId="0" borderId="0"/>
    <xf numFmtId="0" fontId="14" fillId="0" borderId="0"/>
    <xf numFmtId="0" fontId="11" fillId="0" borderId="0">
      <protection locked="0"/>
    </xf>
    <xf numFmtId="0" fontId="12" fillId="0" borderId="0"/>
    <xf numFmtId="0" fontId="14" fillId="0" borderId="0"/>
    <xf numFmtId="0" fontId="14" fillId="0" borderId="0"/>
    <xf numFmtId="0" fontId="11" fillId="0" borderId="0">
      <protection locked="0"/>
    </xf>
    <xf numFmtId="0" fontId="14" fillId="0" borderId="0"/>
    <xf numFmtId="0" fontId="15" fillId="0" borderId="0">
      <alignment vertical="center"/>
    </xf>
    <xf numFmtId="0" fontId="11" fillId="0" borderId="0">
      <protection locked="0"/>
    </xf>
    <xf numFmtId="0" fontId="14" fillId="0" borderId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 applyBorder="0"/>
    <xf numFmtId="0" fontId="26" fillId="0" borderId="0"/>
    <xf numFmtId="0" fontId="26" fillId="0" borderId="0"/>
    <xf numFmtId="0" fontId="26" fillId="0" borderId="0"/>
    <xf numFmtId="0" fontId="12" fillId="0" borderId="0"/>
    <xf numFmtId="0" fontId="12" fillId="0" borderId="0"/>
    <xf numFmtId="0" fontId="25" fillId="0" borderId="0">
      <alignment vertical="center"/>
    </xf>
    <xf numFmtId="0" fontId="27" fillId="0" borderId="0"/>
    <xf numFmtId="0" fontId="25" fillId="0" borderId="0">
      <alignment vertical="center"/>
    </xf>
    <xf numFmtId="0" fontId="26" fillId="0" borderId="0" applyBorder="0"/>
    <xf numFmtId="0" fontId="14" fillId="0" borderId="0"/>
    <xf numFmtId="0" fontId="26" fillId="0" borderId="0"/>
    <xf numFmtId="0" fontId="26" fillId="0" borderId="0"/>
    <xf numFmtId="0" fontId="25" fillId="0" borderId="0"/>
    <xf numFmtId="0" fontId="15" fillId="0" borderId="0"/>
    <xf numFmtId="0" fontId="13" fillId="0" borderId="0">
      <alignment vertical="center"/>
    </xf>
    <xf numFmtId="0" fontId="12" fillId="0" borderId="0"/>
    <xf numFmtId="0" fontId="11" fillId="0" borderId="0">
      <protection locked="0"/>
    </xf>
    <xf numFmtId="0" fontId="17" fillId="0" borderId="0"/>
    <xf numFmtId="0" fontId="12" fillId="0" borderId="0"/>
    <xf numFmtId="0" fontId="12" fillId="0" borderId="0"/>
    <xf numFmtId="0" fontId="15" fillId="0" borderId="0">
      <alignment vertical="center"/>
    </xf>
    <xf numFmtId="0" fontId="15" fillId="0" borderId="0"/>
    <xf numFmtId="0" fontId="17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241" applyFont="1" applyFill="1" applyBorder="1" applyAlignment="1">
      <alignment horizontal="center" vertical="center" wrapText="1"/>
    </xf>
    <xf numFmtId="0" fontId="3" fillId="0" borderId="1" xfId="241" applyNumberFormat="1" applyFont="1" applyFill="1" applyBorder="1" applyAlignment="1">
      <alignment horizontal="center" vertical="center" wrapText="1"/>
    </xf>
    <xf numFmtId="0" fontId="4" fillId="0" borderId="1" xfId="241" applyNumberFormat="1" applyFont="1" applyFill="1" applyBorder="1" applyAlignment="1">
      <alignment horizontal="center" vertical="center" wrapText="1"/>
    </xf>
    <xf numFmtId="0" fontId="4" fillId="0" borderId="1" xfId="241" applyFont="1" applyFill="1" applyBorder="1" applyAlignment="1">
      <alignment horizontal="center" vertical="center" wrapText="1"/>
    </xf>
    <xf numFmtId="0" fontId="3" fillId="0" borderId="1" xfId="132" applyFont="1" applyFill="1" applyBorder="1" applyAlignment="1">
      <alignment horizontal="center" vertical="center" wrapText="1"/>
    </xf>
    <xf numFmtId="0" fontId="5" fillId="0" borderId="1" xfId="241" applyFont="1" applyFill="1" applyBorder="1" applyAlignment="1">
      <alignment horizontal="center" vertical="center" wrapText="1"/>
    </xf>
    <xf numFmtId="0" fontId="5" fillId="0" borderId="1" xfId="241" applyNumberFormat="1" applyFont="1" applyFill="1" applyBorder="1" applyAlignment="1">
      <alignment horizontal="center" vertical="center" wrapText="1"/>
    </xf>
    <xf numFmtId="0" fontId="5" fillId="0" borderId="1" xfId="404" applyFont="1" applyFill="1" applyBorder="1" applyAlignment="1">
      <alignment horizontal="center" vertical="center" wrapText="1"/>
    </xf>
    <xf numFmtId="49" fontId="5" fillId="0" borderId="1" xfId="404" applyNumberFormat="1" applyFont="1" applyFill="1" applyBorder="1" applyAlignment="1">
      <alignment horizontal="center" vertical="center" wrapText="1"/>
    </xf>
    <xf numFmtId="0" fontId="7" fillId="0" borderId="1" xfId="241" applyFont="1" applyFill="1" applyBorder="1" applyAlignment="1">
      <alignment horizontal="center" vertical="center" wrapText="1"/>
    </xf>
    <xf numFmtId="49" fontId="3" fillId="0" borderId="1" xfId="241" applyNumberFormat="1" applyFont="1" applyFill="1" applyBorder="1" applyAlignment="1">
      <alignment horizontal="center" vertical="center" wrapText="1"/>
    </xf>
    <xf numFmtId="0" fontId="8" fillId="0" borderId="0" xfId="134" applyFont="1" applyFill="1" applyAlignment="1">
      <alignment vertical="center" wrapText="1"/>
    </xf>
    <xf numFmtId="0" fontId="3" fillId="0" borderId="1" xfId="370" applyFont="1" applyFill="1" applyBorder="1" applyAlignment="1">
      <alignment horizontal="center" vertical="center" wrapText="1"/>
    </xf>
    <xf numFmtId="0" fontId="3" fillId="0" borderId="1" xfId="142" applyFont="1" applyFill="1" applyBorder="1" applyAlignment="1">
      <alignment horizontal="center" vertical="center" wrapText="1"/>
    </xf>
    <xf numFmtId="0" fontId="9" fillId="0" borderId="0" xfId="142" applyFont="1">
      <alignment vertical="center"/>
    </xf>
    <xf numFmtId="0" fontId="3" fillId="0" borderId="1" xfId="142" applyFont="1" applyFill="1" applyBorder="1" applyAlignment="1">
      <alignment horizontal="center" vertical="center"/>
    </xf>
    <xf numFmtId="0" fontId="5" fillId="0" borderId="1" xfId="370" applyFont="1" applyFill="1" applyBorder="1" applyAlignment="1">
      <alignment horizontal="center" vertical="center" wrapText="1"/>
    </xf>
    <xf numFmtId="0" fontId="5" fillId="0" borderId="1" xfId="142" applyFont="1" applyFill="1" applyBorder="1" applyAlignment="1">
      <alignment horizontal="center" vertical="center"/>
    </xf>
    <xf numFmtId="0" fontId="10" fillId="0" borderId="0" xfId="142" applyFont="1">
      <alignment vertical="center"/>
    </xf>
    <xf numFmtId="0" fontId="5" fillId="0" borderId="1" xfId="404" applyNumberFormat="1" applyFont="1" applyFill="1" applyBorder="1" applyAlignment="1">
      <alignment horizontal="center" vertical="center" wrapText="1"/>
    </xf>
    <xf numFmtId="0" fontId="7" fillId="0" borderId="0" xfId="142" applyFont="1">
      <alignment vertical="center"/>
    </xf>
    <xf numFmtId="0" fontId="7" fillId="0" borderId="1" xfId="404" applyFont="1" applyFill="1" applyBorder="1" applyAlignment="1">
      <alignment horizontal="center" vertical="center" wrapText="1"/>
    </xf>
    <xf numFmtId="49" fontId="7" fillId="0" borderId="1" xfId="404" applyNumberFormat="1" applyFont="1" applyFill="1" applyBorder="1" applyAlignment="1">
      <alignment horizontal="center" vertical="center" wrapText="1"/>
    </xf>
    <xf numFmtId="0" fontId="7" fillId="0" borderId="1" xfId="241" applyNumberFormat="1" applyFont="1" applyFill="1" applyBorder="1" applyAlignment="1">
      <alignment horizontal="center" vertical="center" wrapText="1"/>
    </xf>
    <xf numFmtId="0" fontId="7" fillId="0" borderId="1" xfId="404" applyNumberFormat="1" applyFont="1" applyFill="1" applyBorder="1" applyAlignment="1">
      <alignment horizontal="center" vertical="center" wrapText="1"/>
    </xf>
    <xf numFmtId="0" fontId="7" fillId="0" borderId="1" xfId="142" applyFont="1" applyFill="1" applyBorder="1" applyAlignment="1">
      <alignment horizontal="center" vertical="center"/>
    </xf>
    <xf numFmtId="0" fontId="24" fillId="0" borderId="0" xfId="0" applyFont="1"/>
    <xf numFmtId="0" fontId="7" fillId="0" borderId="1" xfId="370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134" applyFont="1" applyFill="1" applyAlignment="1">
      <alignment horizontal="center" vertical="center" wrapText="1"/>
    </xf>
  </cellXfs>
  <cellStyles count="960">
    <cellStyle name="常规" xfId="0" builtinId="0"/>
    <cellStyle name="常规 10" xfId="55"/>
    <cellStyle name="常规 10 2" xfId="59"/>
    <cellStyle name="常规 10 2 2" xfId="62"/>
    <cellStyle name="常规 10 2 2 2" xfId="66"/>
    <cellStyle name="常规 10 2 2 2 2" xfId="69"/>
    <cellStyle name="常规 10 2 2 2 2 2 2" xfId="940"/>
    <cellStyle name="常规 10 2 2 3" xfId="13"/>
    <cellStyle name="常规 10 2 2 4" xfId="74"/>
    <cellStyle name="常规 10 2 3" xfId="78"/>
    <cellStyle name="常规 10 3" xfId="7"/>
    <cellStyle name="常规 10 3 2" xfId="80"/>
    <cellStyle name="常规 10 3 2 2" xfId="52"/>
    <cellStyle name="常规 10 3 3" xfId="82"/>
    <cellStyle name="常规 10 3 4" xfId="84"/>
    <cellStyle name="常规 10 4" xfId="86"/>
    <cellStyle name="常规 10 4 2" xfId="17"/>
    <cellStyle name="常规 10 4 2 2" xfId="88"/>
    <cellStyle name="常规 10 4 3" xfId="90"/>
    <cellStyle name="常规 10 4 4" xfId="92"/>
    <cellStyle name="常规 10 5" xfId="94"/>
    <cellStyle name="常规 10 8" xfId="942"/>
    <cellStyle name="常规 11" xfId="96"/>
    <cellStyle name="常规 11 2" xfId="98"/>
    <cellStyle name="常规 11 2 2" xfId="101"/>
    <cellStyle name="常规 11 3" xfId="104"/>
    <cellStyle name="常规 11 4" xfId="106"/>
    <cellStyle name="常规 12" xfId="108"/>
    <cellStyle name="常规 12 2" xfId="110"/>
    <cellStyle name="常规 12 2 2" xfId="21"/>
    <cellStyle name="常规 12 3" xfId="113"/>
    <cellStyle name="常规 12 4" xfId="114"/>
    <cellStyle name="常规 13" xfId="115"/>
    <cellStyle name="常规 13 2" xfId="117"/>
    <cellStyle name="常规 13 2 2" xfId="118"/>
    <cellStyle name="常规 13 3" xfId="121"/>
    <cellStyle name="常规 13 4" xfId="122"/>
    <cellStyle name="常规 14" xfId="125"/>
    <cellStyle name="常规 14 2" xfId="128"/>
    <cellStyle name="常规 15" xfId="130"/>
    <cellStyle name="常规 15 2" xfId="132"/>
    <cellStyle name="常规 15 3" xfId="134"/>
    <cellStyle name="常规 16" xfId="138"/>
    <cellStyle name="常规 17" xfId="142"/>
    <cellStyle name="常规 18" xfId="143"/>
    <cellStyle name="常规 19" xfId="950"/>
    <cellStyle name="常规 2" xfId="145"/>
    <cellStyle name="常规 2 10" xfId="146"/>
    <cellStyle name="常规 2 10 2" xfId="123"/>
    <cellStyle name="常规 2 10 2 2" xfId="126"/>
    <cellStyle name="常规 2 10 3" xfId="129"/>
    <cellStyle name="常规 2 10 4" xfId="137"/>
    <cellStyle name="常规 2 11" xfId="148"/>
    <cellStyle name="常规 2 11 2" xfId="149"/>
    <cellStyle name="常规 2 11 2 2" xfId="151"/>
    <cellStyle name="常规 2 11 3" xfId="152"/>
    <cellStyle name="常规 2 11 4" xfId="153"/>
    <cellStyle name="常规 2 12" xfId="155"/>
    <cellStyle name="常规 2 12 2" xfId="156"/>
    <cellStyle name="常规 2 13" xfId="158"/>
    <cellStyle name="常规 2 14" xfId="159"/>
    <cellStyle name="常规 2 15" xfId="944"/>
    <cellStyle name="常规 2 16" xfId="951"/>
    <cellStyle name="常规 2 17" xfId="943"/>
    <cellStyle name="常规 2 2" xfId="161"/>
    <cellStyle name="常规 2 2 2" xfId="163"/>
    <cellStyle name="常规 2 2 2 2" xfId="164"/>
    <cellStyle name="常规 2 2 2 2 2" xfId="166"/>
    <cellStyle name="常规 2 2 2 3" xfId="167"/>
    <cellStyle name="常规 2 2 2 3 2" xfId="169"/>
    <cellStyle name="常规 2 2 2 4" xfId="40"/>
    <cellStyle name="常规 2 2 2 4 2" xfId="171"/>
    <cellStyle name="常规 2 2 2 5" xfId="38"/>
    <cellStyle name="常规 2 2 2 5 2" xfId="73"/>
    <cellStyle name="常规 2 2 2 6" xfId="44"/>
    <cellStyle name="常规 2 2 3" xfId="172"/>
    <cellStyle name="常规 2 2 3 2" xfId="173"/>
    <cellStyle name="常规 2 2 3 2 2" xfId="175"/>
    <cellStyle name="常规 2 2 3 3" xfId="176"/>
    <cellStyle name="常规 2 2 3 3 2" xfId="177"/>
    <cellStyle name="常规 2 2 3 4" xfId="178"/>
    <cellStyle name="常规 2 2 3 4 2" xfId="179"/>
    <cellStyle name="常规 2 2 3 5" xfId="181"/>
    <cellStyle name="常规 2 2 3 5 2" xfId="183"/>
    <cellStyle name="常规 2 2 3 6" xfId="186"/>
    <cellStyle name="常规 2 2 4" xfId="4"/>
    <cellStyle name="常规 2 2 4 2" xfId="187"/>
    <cellStyle name="常规 2 2 5" xfId="188"/>
    <cellStyle name="常规 2 3" xfId="191"/>
    <cellStyle name="常规 2 3 2" xfId="193"/>
    <cellStyle name="常规 2 3 2 2" xfId="102"/>
    <cellStyle name="常规 2 3 2 2 2" xfId="194"/>
    <cellStyle name="常规 2 3 2 3" xfId="105"/>
    <cellStyle name="常规 2 3 2 3 2" xfId="196"/>
    <cellStyle name="常规 2 3 2 4" xfId="197"/>
    <cellStyle name="常规 2 3 2 4 2" xfId="199"/>
    <cellStyle name="常规 2 3 2 5" xfId="200"/>
    <cellStyle name="常规 2 3 2 5 2" xfId="202"/>
    <cellStyle name="常规 2 3 2 6" xfId="203"/>
    <cellStyle name="常规 2 3 3" xfId="204"/>
    <cellStyle name="常规 2 3 3 2" xfId="111"/>
    <cellStyle name="常规 2 3 4" xfId="205"/>
    <cellStyle name="常规 2 3 4 2" xfId="119"/>
    <cellStyle name="常规 2 3 5" xfId="206"/>
    <cellStyle name="常规 2 3 5 2" xfId="207"/>
    <cellStyle name="常规 2 3 6" xfId="209"/>
    <cellStyle name="常规 2 3 6 2" xfId="136"/>
    <cellStyle name="常规 2 3 7" xfId="211"/>
    <cellStyle name="常规 2 3 8" xfId="953"/>
    <cellStyle name="常规 2 3 9" xfId="941"/>
    <cellStyle name="常规 2 4" xfId="214"/>
    <cellStyle name="常规 2 4 2" xfId="215"/>
    <cellStyle name="常规 2 4 2 2" xfId="217"/>
    <cellStyle name="常规 2 4 2 2 2" xfId="218"/>
    <cellStyle name="常规 2 4 2 3" xfId="220"/>
    <cellStyle name="常规 2 4 2 3 2" xfId="221"/>
    <cellStyle name="常规 2 4 2 4" xfId="222"/>
    <cellStyle name="常规 2 4 2 4 2" xfId="223"/>
    <cellStyle name="常规 2 4 2 5" xfId="224"/>
    <cellStyle name="常规 2 4 2 5 2" xfId="226"/>
    <cellStyle name="常规 2 4 2 6" xfId="227"/>
    <cellStyle name="常规 2 4 3" xfId="228"/>
    <cellStyle name="常规 2 4 3 2" xfId="230"/>
    <cellStyle name="常规 2 4 4" xfId="165"/>
    <cellStyle name="常规 2 4 4 2" xfId="231"/>
    <cellStyle name="常规 2 4 5" xfId="232"/>
    <cellStyle name="常规 2 4 5 2" xfId="233"/>
    <cellStyle name="常规 2 4 6" xfId="235"/>
    <cellStyle name="常规 2 4 6 2" xfId="237"/>
    <cellStyle name="常规 2 4 7" xfId="239"/>
    <cellStyle name="常规 2 5" xfId="241"/>
    <cellStyle name="常规 2 5 2" xfId="242"/>
    <cellStyle name="常规 2 5 2 2" xfId="243"/>
    <cellStyle name="常规 2 5 2 2 2" xfId="244"/>
    <cellStyle name="常规 2 5 2 2 2 2" xfId="245"/>
    <cellStyle name="常规 2 5 2 2 3" xfId="248"/>
    <cellStyle name="常规 2 5 2 2 4" xfId="251"/>
    <cellStyle name="常规 2 5 2 3" xfId="253"/>
    <cellStyle name="常规 2 5 3" xfId="254"/>
    <cellStyle name="常规 2 5 3 2" xfId="53"/>
    <cellStyle name="常规 2 5 3 2 2" xfId="255"/>
    <cellStyle name="常规 2 5 3 3" xfId="56"/>
    <cellStyle name="常规 2 5 3 4" xfId="256"/>
    <cellStyle name="常规 2 5 4" xfId="168"/>
    <cellStyle name="常规 2 5 4 2" xfId="257"/>
    <cellStyle name="常规 2 5 4 2 2" xfId="258"/>
    <cellStyle name="常规 2 5 4 3" xfId="259"/>
    <cellStyle name="常规 2 5 4 4" xfId="260"/>
    <cellStyle name="常规 2 5 5" xfId="261"/>
    <cellStyle name="常规 2 5 5 2" xfId="262"/>
    <cellStyle name="常规 2 5 5 2 2" xfId="264"/>
    <cellStyle name="常规 2 5 5 3" xfId="265"/>
    <cellStyle name="常规 2 5 5 4" xfId="263"/>
    <cellStyle name="常规 2 5 6" xfId="267"/>
    <cellStyle name="常规 2 5 6 2" xfId="268"/>
    <cellStyle name="常规 2 5 7" xfId="270"/>
    <cellStyle name="常规 2 6" xfId="271"/>
    <cellStyle name="常规 2 6 2" xfId="272"/>
    <cellStyle name="常规 2 6 2 2" xfId="273"/>
    <cellStyle name="常规 2 6 2 2 2" xfId="274"/>
    <cellStyle name="常规 2 6 2 2 2 2" xfId="275"/>
    <cellStyle name="常规 2 6 2 2 3" xfId="276"/>
    <cellStyle name="常规 2 6 2 2 4" xfId="277"/>
    <cellStyle name="常规 2 6 2 3" xfId="280"/>
    <cellStyle name="常规 2 6 3" xfId="282"/>
    <cellStyle name="常规 2 6 3 2" xfId="283"/>
    <cellStyle name="常规 2 6 3 2 2" xfId="285"/>
    <cellStyle name="常规 2 6 3 3" xfId="289"/>
    <cellStyle name="常规 2 6 3 4" xfId="293"/>
    <cellStyle name="常规 2 6 4" xfId="170"/>
    <cellStyle name="常规 2 6 4 2" xfId="296"/>
    <cellStyle name="常规 2 6 4 2 2" xfId="297"/>
    <cellStyle name="常规 2 6 4 3" xfId="26"/>
    <cellStyle name="常规 2 6 4 4" xfId="299"/>
    <cellStyle name="常规 2 6 5" xfId="305"/>
    <cellStyle name="常规 2 6 5 2" xfId="306"/>
    <cellStyle name="常规 2 6 5 2 2" xfId="307"/>
    <cellStyle name="常规 2 6 5 3" xfId="308"/>
    <cellStyle name="常规 2 6 5 4" xfId="312"/>
    <cellStyle name="常规 2 6 6" xfId="314"/>
    <cellStyle name="常规 2 7" xfId="60"/>
    <cellStyle name="常规 2 7 2" xfId="64"/>
    <cellStyle name="常规 2 7 2 2" xfId="68"/>
    <cellStyle name="常规 2 7 2 2 2" xfId="316"/>
    <cellStyle name="常规 2 7 2 2 2 2" xfId="317"/>
    <cellStyle name="常规 2 7 2 2 3" xfId="318"/>
    <cellStyle name="常规 2 7 2 2 4" xfId="319"/>
    <cellStyle name="常规 2 7 2 3" xfId="322"/>
    <cellStyle name="常规 2 7 2 3 2" xfId="323"/>
    <cellStyle name="常规 2 7 2 4" xfId="326"/>
    <cellStyle name="常规 2 7 2 4 2" xfId="327"/>
    <cellStyle name="常规 2 7 2 5" xfId="298"/>
    <cellStyle name="常规 2 7 2 5 2" xfId="328"/>
    <cellStyle name="常规 2 7 3" xfId="12"/>
    <cellStyle name="常规 2 7 3 2" xfId="247"/>
    <cellStyle name="常规 2 7 3 2 2" xfId="330"/>
    <cellStyle name="常规 2 7 3 3" xfId="250"/>
    <cellStyle name="常规 2 7 3 4" xfId="31"/>
    <cellStyle name="常规 2 7 4" xfId="72"/>
    <cellStyle name="常规 2 7 4 2" xfId="332"/>
    <cellStyle name="常规 2 7 4 2 2" xfId="334"/>
    <cellStyle name="常规 2 7 4 3" xfId="336"/>
    <cellStyle name="常规 2 7 4 4" xfId="338"/>
    <cellStyle name="常规 2 7 5" xfId="342"/>
    <cellStyle name="常规 2 8" xfId="76"/>
    <cellStyle name="常规 2 8 2" xfId="344"/>
    <cellStyle name="常规 2 8 2 2" xfId="346"/>
    <cellStyle name="常规 2 8 3" xfId="348"/>
    <cellStyle name="常规 2 8 4" xfId="350"/>
    <cellStyle name="常规 2 9" xfId="351"/>
    <cellStyle name="常规 2 9 2" xfId="190"/>
    <cellStyle name="常规 2 9 2 2" xfId="192"/>
    <cellStyle name="常规 2 9 3" xfId="213"/>
    <cellStyle name="常规 2 9 4" xfId="240"/>
    <cellStyle name="常规 29" xfId="945"/>
    <cellStyle name="常规 3" xfId="354"/>
    <cellStyle name="常规 3 2" xfId="281"/>
    <cellStyle name="常规 3 2 2" xfId="357"/>
    <cellStyle name="常规 3 2 2 2" xfId="358"/>
    <cellStyle name="常规 3 2 2 3" xfId="150"/>
    <cellStyle name="常规 3 2 3" xfId="360"/>
    <cellStyle name="常规 3 2 3 2" xfId="361"/>
    <cellStyle name="常规 3 2 3 3" xfId="157"/>
    <cellStyle name="常规 3 2 4" xfId="362"/>
    <cellStyle name="常规 3 2 4 2" xfId="363"/>
    <cellStyle name="常规 3 2 4 3" xfId="364"/>
    <cellStyle name="常规 3 2 5" xfId="365"/>
    <cellStyle name="常规 3 2 5 2" xfId="252"/>
    <cellStyle name="常规 3 2 5 3" xfId="366"/>
    <cellStyle name="常规 3 2 6" xfId="39"/>
    <cellStyle name="常规 3 2 7" xfId="367"/>
    <cellStyle name="常规 3 3" xfId="370"/>
    <cellStyle name="常规 3 3 10" xfId="955"/>
    <cellStyle name="常规 3 3 2" xfId="371"/>
    <cellStyle name="常规 3 3 2 2" xfId="372"/>
    <cellStyle name="常规 3 3 2 2 2" xfId="180"/>
    <cellStyle name="常规 3 3 2 2 2 2" xfId="182"/>
    <cellStyle name="常规 3 3 2 2 2 2 2" xfId="359"/>
    <cellStyle name="常规 3 3 2 2 2 3" xfId="373"/>
    <cellStyle name="常规 3 3 2 2 2 4" xfId="374"/>
    <cellStyle name="常规 3 3 2 2 2 5" xfId="952"/>
    <cellStyle name="常规 3 3 2 2 3" xfId="185"/>
    <cellStyle name="常规 3 3 2 2 3 2" xfId="54"/>
    <cellStyle name="常规 3 3 2 2 3 2 2" xfId="377"/>
    <cellStyle name="常规 3 3 2 2 3 3" xfId="378"/>
    <cellStyle name="常规 3 3 2 2 3 4" xfId="379"/>
    <cellStyle name="常规 3 3 2 2 4" xfId="381"/>
    <cellStyle name="常规 3 3 2 2 4 2" xfId="2"/>
    <cellStyle name="常规 3 3 2 2 4 2 2" xfId="35"/>
    <cellStyle name="常规 3 3 2 2 4 3" xfId="382"/>
    <cellStyle name="常规 3 3 2 2 4 4" xfId="99"/>
    <cellStyle name="常规 3 3 2 2 5" xfId="383"/>
    <cellStyle name="常规 3 3 2 2 6" xfId="1"/>
    <cellStyle name="常规 3 3 2 3" xfId="63"/>
    <cellStyle name="常规 3 3 2 3 2" xfId="67"/>
    <cellStyle name="常规 3 3 2 3 2 2" xfId="315"/>
    <cellStyle name="常规 3 3 2 3 3" xfId="321"/>
    <cellStyle name="常规 3 3 2 3 4" xfId="325"/>
    <cellStyle name="常规 3 3 2 4" xfId="11"/>
    <cellStyle name="常规 3 3 2 4 2" xfId="246"/>
    <cellStyle name="常规 3 3 2 4 2 2" xfId="329"/>
    <cellStyle name="常规 3 3 2 4 3" xfId="249"/>
    <cellStyle name="常规 3 3 2 4 4" xfId="30"/>
    <cellStyle name="常规 3 3 2 5" xfId="70"/>
    <cellStyle name="常规 3 3 2 5 2" xfId="331"/>
    <cellStyle name="常规 3 3 2 5 2 2" xfId="333"/>
    <cellStyle name="常规 3 3 2 5 3" xfId="335"/>
    <cellStyle name="常规 3 3 2 5 3 2" xfId="384"/>
    <cellStyle name="常规 3 3 2 5 4" xfId="337"/>
    <cellStyle name="常规 3 3 2 6" xfId="341"/>
    <cellStyle name="常规 3 3 2 6 2" xfId="3"/>
    <cellStyle name="常规 3 3 2 6 2 2" xfId="75"/>
    <cellStyle name="常规 3 3 2 6 3" xfId="385"/>
    <cellStyle name="常规 3 3 2 6 4" xfId="386"/>
    <cellStyle name="常规 3 3 2 7" xfId="388"/>
    <cellStyle name="常规 3 3 3" xfId="389"/>
    <cellStyle name="常规 3 3 3 2" xfId="390"/>
    <cellStyle name="常规 3 3 3 2 2" xfId="391"/>
    <cellStyle name="常规 3 3 3 2 2 2" xfId="392"/>
    <cellStyle name="常规 3 3 3 2 3" xfId="393"/>
    <cellStyle name="常规 3 3 3 2 4" xfId="394"/>
    <cellStyle name="常规 3 3 3 3" xfId="343"/>
    <cellStyle name="常规 3 3 3 3 2" xfId="345"/>
    <cellStyle name="常规 3 3 3 3 2 2" xfId="41"/>
    <cellStyle name="常规 3 3 3 3 3" xfId="395"/>
    <cellStyle name="常规 3 3 3 3 4" xfId="396"/>
    <cellStyle name="常规 3 3 3 4" xfId="347"/>
    <cellStyle name="常规 3 3 3 4 2" xfId="397"/>
    <cellStyle name="常规 3 3 3 4 2 2" xfId="398"/>
    <cellStyle name="常规 3 3 3 4 3" xfId="399"/>
    <cellStyle name="常规 3 3 3 4 4" xfId="400"/>
    <cellStyle name="常规 3 3 3 5" xfId="349"/>
    <cellStyle name="常规 3 3 4" xfId="144"/>
    <cellStyle name="常规 3 3 4 2" xfId="160"/>
    <cellStyle name="常规 3 3 4 2 2" xfId="162"/>
    <cellStyle name="常规 3 3 4 3" xfId="189"/>
    <cellStyle name="常规 3 3 4 4" xfId="212"/>
    <cellStyle name="常规 3 3 5" xfId="353"/>
    <cellStyle name="常规 3 3 5 2" xfId="279"/>
    <cellStyle name="常规 3 3 5 2 2" xfId="356"/>
    <cellStyle name="常规 3 3 5 3" xfId="369"/>
    <cellStyle name="常规 3 3 5 4" xfId="287"/>
    <cellStyle name="常规 3 3 6" xfId="404"/>
    <cellStyle name="常规 3 3 6 2" xfId="291"/>
    <cellStyle name="常规 3 3 6 2 2" xfId="409"/>
    <cellStyle name="常规 3 3 6 3" xfId="295"/>
    <cellStyle name="常规 3 3 6 3 2" xfId="413"/>
    <cellStyle name="常规 3 3 6 4" xfId="410"/>
    <cellStyle name="常规 3 3 7" xfId="418"/>
    <cellStyle name="常规 3 3 7 2" xfId="28"/>
    <cellStyle name="常规 3 3 7 2 2" xfId="33"/>
    <cellStyle name="常规 3 3 7 3" xfId="301"/>
    <cellStyle name="常规 3 3 7 4" xfId="414"/>
    <cellStyle name="常规 3 3 8" xfId="20"/>
    <cellStyle name="常规 3 3 8 2" xfId="310"/>
    <cellStyle name="常规 3 3 9" xfId="225"/>
    <cellStyle name="常规 3 4" xfId="286"/>
    <cellStyle name="常规 3 4 2" xfId="419"/>
    <cellStyle name="常规 3 4 2 2" xfId="421"/>
    <cellStyle name="常规 3 4 2 3" xfId="50"/>
    <cellStyle name="常规 3 4 3" xfId="8"/>
    <cellStyle name="常规 3 4 3 2" xfId="43"/>
    <cellStyle name="常规 3 4 3 3" xfId="46"/>
    <cellStyle name="常规 3 4 4" xfId="174"/>
    <cellStyle name="常规 3 4 4 2" xfId="184"/>
    <cellStyle name="常规 3 4 4 3" xfId="380"/>
    <cellStyle name="常规 3 4 5" xfId="422"/>
    <cellStyle name="常规 3 4 5 2" xfId="320"/>
    <cellStyle name="常规 3 4 5 3" xfId="324"/>
    <cellStyle name="常规 3 4 6" xfId="424"/>
    <cellStyle name="常规 3 4 7" xfId="426"/>
    <cellStyle name="常规 3 5" xfId="427"/>
    <cellStyle name="常规 3 5 2" xfId="428"/>
    <cellStyle name="常规 3 5 3" xfId="429"/>
    <cellStyle name="常规 3 5 4" xfId="959"/>
    <cellStyle name="常规 3 6" xfId="430"/>
    <cellStyle name="常规 3 7" xfId="954"/>
    <cellStyle name="常规 3 8" xfId="958"/>
    <cellStyle name="常规 3 9" xfId="946"/>
    <cellStyle name="常规 30" xfId="936"/>
    <cellStyle name="常规 31" xfId="937"/>
    <cellStyle name="常规 4" xfId="403"/>
    <cellStyle name="常规 4 2" xfId="290"/>
    <cellStyle name="常规 4 2 2" xfId="407"/>
    <cellStyle name="常规 4 2 2 2" xfId="432"/>
    <cellStyle name="常规 4 2 2 2 2" xfId="140"/>
    <cellStyle name="常规 4 2 2 3" xfId="24"/>
    <cellStyle name="常规 4 2 2 4" xfId="435"/>
    <cellStyle name="常规 4 2 3" xfId="375"/>
    <cellStyle name="常规 4 2 3 2" xfId="438"/>
    <cellStyle name="常规 4 2 3 2 2" xfId="303"/>
    <cellStyle name="常规 4 2 3 3" xfId="441"/>
    <cellStyle name="常规 4 2 3 4" xfId="444"/>
    <cellStyle name="常规 4 2 4" xfId="446"/>
    <cellStyle name="常规 4 2 4 2" xfId="449"/>
    <cellStyle name="常规 4 2 4 2 2" xfId="452"/>
    <cellStyle name="常规 4 2 4 3" xfId="455"/>
    <cellStyle name="常规 4 2 4 4" xfId="458"/>
    <cellStyle name="常规 4 2 5" xfId="14"/>
    <cellStyle name="常规 4 3" xfId="294"/>
    <cellStyle name="常规 4 3 2" xfId="411"/>
    <cellStyle name="常规 4 3 2 2" xfId="460"/>
    <cellStyle name="常规 4 3 3" xfId="462"/>
    <cellStyle name="常规 4 3 4" xfId="464"/>
    <cellStyle name="常规 4 4" xfId="408"/>
    <cellStyle name="常规 4 4 2" xfId="433"/>
    <cellStyle name="常规 4 4 2 2" xfId="141"/>
    <cellStyle name="常规 4 4 3" xfId="25"/>
    <cellStyle name="常规 4 4 4" xfId="436"/>
    <cellStyle name="常规 4 5" xfId="376"/>
    <cellStyle name="常规 4 5 2" xfId="439"/>
    <cellStyle name="常规 4 5 2 2" xfId="304"/>
    <cellStyle name="常规 4 5 3" xfId="442"/>
    <cellStyle name="常规 4 5 3 2" xfId="340"/>
    <cellStyle name="常规 4 5 4" xfId="445"/>
    <cellStyle name="常规 4 6" xfId="447"/>
    <cellStyle name="常规 4 6 2" xfId="450"/>
    <cellStyle name="常规 4 6 2 2" xfId="453"/>
    <cellStyle name="常规 4 6 3" xfId="456"/>
    <cellStyle name="常规 4 6 4" xfId="459"/>
    <cellStyle name="常规 4 7" xfId="15"/>
    <cellStyle name="常规 4 8" xfId="956"/>
    <cellStyle name="常规 4 9" xfId="947"/>
    <cellStyle name="常规 5" xfId="417"/>
    <cellStyle name="常规 5 10" xfId="466"/>
    <cellStyle name="常规 5 11" xfId="957"/>
    <cellStyle name="常规 5 12" xfId="949"/>
    <cellStyle name="常规 5 2" xfId="27"/>
    <cellStyle name="常规 5 2 2" xfId="32"/>
    <cellStyle name="常规 5 2 2 2" xfId="208"/>
    <cellStyle name="常规 5 2 2 2 2" xfId="135"/>
    <cellStyle name="常规 5 2 2 2 3" xfId="467"/>
    <cellStyle name="常规 5 2 2 3" xfId="210"/>
    <cellStyle name="常规 5 2 2 3 2" xfId="95"/>
    <cellStyle name="常规 5 2 2 3 3" xfId="107"/>
    <cellStyle name="常规 5 2 2 4" xfId="468"/>
    <cellStyle name="常规 5 2 2 4 2" xfId="469"/>
    <cellStyle name="常规 5 2 2 4 3" xfId="470"/>
    <cellStyle name="常规 5 2 2 5" xfId="471"/>
    <cellStyle name="常规 5 2 2 5 2" xfId="473"/>
    <cellStyle name="常规 5 2 2 5 3" xfId="474"/>
    <cellStyle name="常规 5 2 2 6" xfId="475"/>
    <cellStyle name="常规 5 2 2 7" xfId="472"/>
    <cellStyle name="常规 5 2 3" xfId="34"/>
    <cellStyle name="常规 5 2 3 2" xfId="234"/>
    <cellStyle name="常规 5 2 3 2 2" xfId="236"/>
    <cellStyle name="常规 5 2 3 2 3" xfId="476"/>
    <cellStyle name="常规 5 2 3 3" xfId="238"/>
    <cellStyle name="常规 5 2 3 3 2" xfId="477"/>
    <cellStyle name="常规 5 2 3 3 3" xfId="478"/>
    <cellStyle name="常规 5 2 3 4" xfId="479"/>
    <cellStyle name="常规 5 2 3 5" xfId="480"/>
    <cellStyle name="常规 5 2 4" xfId="22"/>
    <cellStyle name="常规 5 2 4 2" xfId="266"/>
    <cellStyle name="常规 5 2 4 3" xfId="269"/>
    <cellStyle name="常规 5 2 5" xfId="195"/>
    <cellStyle name="常规 5 2 5 2" xfId="313"/>
    <cellStyle name="常规 5 2 5 3" xfId="481"/>
    <cellStyle name="常规 5 2 6" xfId="482"/>
    <cellStyle name="常规 5 2 6 2" xfId="387"/>
    <cellStyle name="常规 5 2 6 3" xfId="483"/>
    <cellStyle name="常规 5 2 7" xfId="484"/>
    <cellStyle name="常规 5 2 7 2" xfId="147"/>
    <cellStyle name="常规 5 2 7 3" xfId="154"/>
    <cellStyle name="常规 5 2 8" xfId="57"/>
    <cellStyle name="常规 5 2 9" xfId="5"/>
    <cellStyle name="常规 5 3" xfId="300"/>
    <cellStyle name="常规 5 3 2" xfId="485"/>
    <cellStyle name="常规 5 3 2 2" xfId="402"/>
    <cellStyle name="常规 5 3 2 3" xfId="416"/>
    <cellStyle name="常规 5 3 3" xfId="486"/>
    <cellStyle name="常规 5 3 3 2" xfId="423"/>
    <cellStyle name="常规 5 3 3 3" xfId="425"/>
    <cellStyle name="常规 5 3 4" xfId="487"/>
    <cellStyle name="常规 5 3 4 2" xfId="488"/>
    <cellStyle name="常规 5 3 4 3" xfId="489"/>
    <cellStyle name="常规 5 3 5" xfId="198"/>
    <cellStyle name="常规 5 3 5 2" xfId="490"/>
    <cellStyle name="常规 5 3 5 3" xfId="491"/>
    <cellStyle name="常规 5 3 6" xfId="492"/>
    <cellStyle name="常规 5 3 7" xfId="493"/>
    <cellStyle name="常规 5 4" xfId="412"/>
    <cellStyle name="常规 5 4 2" xfId="461"/>
    <cellStyle name="常规 5 4 2 2" xfId="495"/>
    <cellStyle name="常规 5 4 2 3" xfId="497"/>
    <cellStyle name="常规 5 4 3" xfId="498"/>
    <cellStyle name="常规 5 4 3 2" xfId="499"/>
    <cellStyle name="常规 5 4 3 3" xfId="500"/>
    <cellStyle name="常规 5 4 4" xfId="501"/>
    <cellStyle name="常规 5 4 5" xfId="201"/>
    <cellStyle name="常规 5 5" xfId="463"/>
    <cellStyle name="常规 5 5 2" xfId="502"/>
    <cellStyle name="常规 5 5 3" xfId="503"/>
    <cellStyle name="常规 5 6" xfId="465"/>
    <cellStyle name="常规 5 6 2" xfId="504"/>
    <cellStyle name="常规 5 6 3" xfId="506"/>
    <cellStyle name="常规 5 7" xfId="507"/>
    <cellStyle name="常规 5 7 2" xfId="508"/>
    <cellStyle name="常规 5 7 3" xfId="509"/>
    <cellStyle name="常规 5 8" xfId="494"/>
    <cellStyle name="常规 5 8 2" xfId="510"/>
    <cellStyle name="常规 5 8 3" xfId="511"/>
    <cellStyle name="常规 5 9" xfId="496"/>
    <cellStyle name="常规 6" xfId="19"/>
    <cellStyle name="常规 6 10" xfId="352"/>
    <cellStyle name="常规 6 10 2" xfId="278"/>
    <cellStyle name="常规 6 10 2 2" xfId="355"/>
    <cellStyle name="常规 6 10 3" xfId="368"/>
    <cellStyle name="常规 6 10 4" xfId="284"/>
    <cellStyle name="常规 6 11" xfId="401"/>
    <cellStyle name="常规 6 11 2" xfId="288"/>
    <cellStyle name="常规 6 11 2 2" xfId="405"/>
    <cellStyle name="常规 6 11 3" xfId="292"/>
    <cellStyle name="常规 6 11 4" xfId="406"/>
    <cellStyle name="常规 6 12" xfId="415"/>
    <cellStyle name="常规 6 2" xfId="309"/>
    <cellStyle name="常规 6 2 10" xfId="512"/>
    <cellStyle name="常规 6 2 10 2" xfId="29"/>
    <cellStyle name="常规 6 2 11" xfId="513"/>
    <cellStyle name="常规 6 2 2" xfId="514"/>
    <cellStyle name="常规 6 2 2 2" xfId="515"/>
    <cellStyle name="常规 6 2 2 2 2" xfId="505"/>
    <cellStyle name="常规 6 2 2 2 2 2" xfId="37"/>
    <cellStyle name="常规 6 2 2 2 2 2 2" xfId="10"/>
    <cellStyle name="常规 6 2 2 2 2 2 2 2" xfId="517"/>
    <cellStyle name="常规 6 2 2 2 2 2 3" xfId="48"/>
    <cellStyle name="常规 6 2 2 2 2 2 4" xfId="519"/>
    <cellStyle name="常规 6 2 2 2 2 3" xfId="521"/>
    <cellStyle name="常规 6 2 2 2 3" xfId="522"/>
    <cellStyle name="常规 6 2 2 2 3 2" xfId="524"/>
    <cellStyle name="常规 6 2 2 2 3 2 2" xfId="526"/>
    <cellStyle name="常规 6 2 2 2 3 3" xfId="529"/>
    <cellStyle name="常规 6 2 2 2 3 4" xfId="530"/>
    <cellStyle name="常规 6 2 2 2 4" xfId="531"/>
    <cellStyle name="常规 6 2 2 2 4 2" xfId="533"/>
    <cellStyle name="常规 6 2 2 2 4 2 2" xfId="534"/>
    <cellStyle name="常规 6 2 2 2 4 3" xfId="535"/>
    <cellStyle name="常规 6 2 2 2 4 4" xfId="536"/>
    <cellStyle name="常规 6 2 2 2 5" xfId="537"/>
    <cellStyle name="常规 6 2 2 2 5 2" xfId="539"/>
    <cellStyle name="常规 6 2 2 2 5 2 2" xfId="540"/>
    <cellStyle name="常规 6 2 2 2 5 3" xfId="541"/>
    <cellStyle name="常规 6 2 2 2 5 4" xfId="542"/>
    <cellStyle name="常规 6 2 2 2 5 5" xfId="543"/>
    <cellStyle name="常规 6 2 2 2 6" xfId="545"/>
    <cellStyle name="常规 6 2 2 3" xfId="546"/>
    <cellStyle name="常规 6 2 2 3 2" xfId="547"/>
    <cellStyle name="常规 6 2 2 3 2 2" xfId="548"/>
    <cellStyle name="常规 6 2 2 3 2 2 2" xfId="549"/>
    <cellStyle name="常规 6 2 2 3 2 3" xfId="550"/>
    <cellStyle name="常规 6 2 2 3 2 4" xfId="551"/>
    <cellStyle name="常规 6 2 2 3 3" xfId="552"/>
    <cellStyle name="常规 6 2 2 3 3 2" xfId="553"/>
    <cellStyle name="常规 6 2 2 3 3 2 2" xfId="554"/>
    <cellStyle name="常规 6 2 2 3 3 3" xfId="556"/>
    <cellStyle name="常规 6 2 2 3 3 4" xfId="557"/>
    <cellStyle name="常规 6 2 2 3 4" xfId="558"/>
    <cellStyle name="常规 6 2 2 4" xfId="559"/>
    <cellStyle name="常规 6 2 2 4 2" xfId="560"/>
    <cellStyle name="常规 6 2 2 4 2 2" xfId="561"/>
    <cellStyle name="常规 6 2 2 4 3" xfId="562"/>
    <cellStyle name="常规 6 2 2 4 4" xfId="563"/>
    <cellStyle name="常规 6 2 2 5" xfId="564"/>
    <cellStyle name="常规 6 2 2 5 2" xfId="565"/>
    <cellStyle name="常规 6 2 2 5 2 2" xfId="566"/>
    <cellStyle name="常规 6 2 2 5 3" xfId="567"/>
    <cellStyle name="常规 6 2 2 5 4" xfId="568"/>
    <cellStyle name="常规 6 2 2 6" xfId="569"/>
    <cellStyle name="常规 6 2 2 6 2" xfId="570"/>
    <cellStyle name="常规 6 2 2 6 2 2" xfId="571"/>
    <cellStyle name="常规 6 2 2 6 3" xfId="572"/>
    <cellStyle name="常规 6 2 2 6 3 2" xfId="573"/>
    <cellStyle name="常规 6 2 2 6 4" xfId="574"/>
    <cellStyle name="常规 6 2 2 7" xfId="575"/>
    <cellStyle name="常规 6 2 2 7 2" xfId="576"/>
    <cellStyle name="常规 6 2 2 7 2 2" xfId="577"/>
    <cellStyle name="常规 6 2 2 7 3" xfId="578"/>
    <cellStyle name="常规 6 2 2 7 4" xfId="579"/>
    <cellStyle name="常规 6 2 2 8" xfId="580"/>
    <cellStyle name="常规 6 2 3" xfId="581"/>
    <cellStyle name="常规 6 2 3 2" xfId="582"/>
    <cellStyle name="常规 6 2 3 2 2" xfId="583"/>
    <cellStyle name="常规 6 2 3 2 2 2" xfId="584"/>
    <cellStyle name="常规 6 2 3 2 2 2 2" xfId="585"/>
    <cellStyle name="常规 6 2 3 2 2 3" xfId="586"/>
    <cellStyle name="常规 6 2 3 2 2 4" xfId="587"/>
    <cellStyle name="常规 6 2 3 2 3" xfId="588"/>
    <cellStyle name="常规 6 2 3 3" xfId="589"/>
    <cellStyle name="常规 6 2 3 3 2" xfId="590"/>
    <cellStyle name="常规 6 2 3 3 2 2" xfId="591"/>
    <cellStyle name="常规 6 2 3 3 3" xfId="592"/>
    <cellStyle name="常规 6 2 3 3 4" xfId="593"/>
    <cellStyle name="常规 6 2 3 4" xfId="594"/>
    <cellStyle name="常规 6 2 3 4 2" xfId="595"/>
    <cellStyle name="常规 6 2 3 4 2 2" xfId="596"/>
    <cellStyle name="常规 6 2 3 4 3" xfId="597"/>
    <cellStyle name="常规 6 2 3 4 4" xfId="598"/>
    <cellStyle name="常规 6 2 3 5" xfId="599"/>
    <cellStyle name="常规 6 2 3 5 2" xfId="600"/>
    <cellStyle name="常规 6 2 3 5 2 2" xfId="601"/>
    <cellStyle name="常规 6 2 3 5 3" xfId="602"/>
    <cellStyle name="常规 6 2 3 5 4" xfId="603"/>
    <cellStyle name="常规 6 2 3 6" xfId="604"/>
    <cellStyle name="常规 6 2 4" xfId="605"/>
    <cellStyle name="常规 6 2 4 2" xfId="606"/>
    <cellStyle name="常规 6 2 4 2 2" xfId="607"/>
    <cellStyle name="常规 6 2 4 2 2 2" xfId="608"/>
    <cellStyle name="常规 6 2 4 2 2 2 2" xfId="609"/>
    <cellStyle name="常规 6 2 4 2 2 3" xfId="610"/>
    <cellStyle name="常规 6 2 4 2 2 4" xfId="611"/>
    <cellStyle name="常规 6 2 4 2 3" xfId="612"/>
    <cellStyle name="常规 6 2 4 3" xfId="58"/>
    <cellStyle name="常规 6 2 4 3 2" xfId="61"/>
    <cellStyle name="常规 6 2 4 3 2 2" xfId="65"/>
    <cellStyle name="常规 6 2 4 3 3" xfId="77"/>
    <cellStyle name="常规 6 2 4 3 4" xfId="613"/>
    <cellStyle name="常规 6 2 4 4" xfId="6"/>
    <cellStyle name="常规 6 2 4 4 2" xfId="79"/>
    <cellStyle name="常规 6 2 4 4 2 2" xfId="51"/>
    <cellStyle name="常规 6 2 4 4 3" xfId="81"/>
    <cellStyle name="常规 6 2 4 4 4" xfId="83"/>
    <cellStyle name="常规 6 2 4 5" xfId="85"/>
    <cellStyle name="常规 6 2 4 5 2" xfId="16"/>
    <cellStyle name="常规 6 2 4 5 2 2" xfId="87"/>
    <cellStyle name="常规 6 2 4 5 3" xfId="89"/>
    <cellStyle name="常规 6 2 4 5 4" xfId="91"/>
    <cellStyle name="常规 6 2 4 6" xfId="93"/>
    <cellStyle name="常规 6 2 5" xfId="614"/>
    <cellStyle name="常规 6 2 5 2" xfId="615"/>
    <cellStyle name="常规 6 2 5 2 2" xfId="616"/>
    <cellStyle name="常规 6 2 5 2 2 2" xfId="617"/>
    <cellStyle name="常规 6 2 5 2 3" xfId="618"/>
    <cellStyle name="常规 6 2 5 2 4" xfId="619"/>
    <cellStyle name="常规 6 2 5 3" xfId="97"/>
    <cellStyle name="常规 6 2 5 3 2" xfId="100"/>
    <cellStyle name="常规 6 2 5 3 2 2" xfId="620"/>
    <cellStyle name="常规 6 2 5 3 3" xfId="621"/>
    <cellStyle name="常规 6 2 5 3 4" xfId="622"/>
    <cellStyle name="常规 6 2 5 4" xfId="103"/>
    <cellStyle name="常规 6 2 6" xfId="623"/>
    <cellStyle name="常规 6 2 6 2" xfId="624"/>
    <cellStyle name="常规 6 2 6 2 2" xfId="625"/>
    <cellStyle name="常规 6 2 6 3" xfId="109"/>
    <cellStyle name="常规 6 2 6 4" xfId="112"/>
    <cellStyle name="常规 6 2 7" xfId="626"/>
    <cellStyle name="常规 6 2 7 2" xfId="627"/>
    <cellStyle name="常规 6 2 7 2 2" xfId="628"/>
    <cellStyle name="常规 6 2 7 3" xfId="116"/>
    <cellStyle name="常规 6 2 7 4" xfId="120"/>
    <cellStyle name="常规 6 2 8" xfId="629"/>
    <cellStyle name="常规 6 2 8 2" xfId="630"/>
    <cellStyle name="常规 6 2 8 2 2" xfId="631"/>
    <cellStyle name="常规 6 2 8 3" xfId="127"/>
    <cellStyle name="常规 6 2 8 3 2" xfId="632"/>
    <cellStyle name="常规 6 2 8 4" xfId="633"/>
    <cellStyle name="常规 6 2 9" xfId="634"/>
    <cellStyle name="常规 6 2 9 2" xfId="635"/>
    <cellStyle name="常规 6 2 9 2 2" xfId="636"/>
    <cellStyle name="常规 6 2 9 3" xfId="131"/>
    <cellStyle name="常规 6 2 9 4" xfId="133"/>
    <cellStyle name="常规 6 3" xfId="311"/>
    <cellStyle name="常规 6 3 2" xfId="638"/>
    <cellStyle name="常规 6 3 2 2" xfId="639"/>
    <cellStyle name="常规 6 3 2 2 2" xfId="640"/>
    <cellStyle name="常规 6 3 2 2 2 2" xfId="641"/>
    <cellStyle name="常规 6 3 2 2 2 2 2" xfId="18"/>
    <cellStyle name="常规 6 3 2 2 2 3" xfId="642"/>
    <cellStyle name="常规 6 3 2 2 2 4" xfId="643"/>
    <cellStyle name="常规 6 3 2 2 3" xfId="644"/>
    <cellStyle name="常规 6 3 2 2 3 2" xfId="645"/>
    <cellStyle name="常规 6 3 2 2 3 2 2" xfId="646"/>
    <cellStyle name="常规 6 3 2 2 3 3" xfId="647"/>
    <cellStyle name="常规 6 3 2 2 3 4" xfId="648"/>
    <cellStyle name="常规 6 3 2 2 4" xfId="649"/>
    <cellStyle name="常规 6 3 2 2 4 2" xfId="650"/>
    <cellStyle name="常规 6 3 2 2 4 2 2" xfId="651"/>
    <cellStyle name="常规 6 3 2 2 4 3" xfId="652"/>
    <cellStyle name="常规 6 3 2 2 4 4" xfId="653"/>
    <cellStyle name="常规 6 3 2 2 5" xfId="654"/>
    <cellStyle name="常规 6 3 2 3" xfId="655"/>
    <cellStyle name="常规 6 3 2 3 2" xfId="656"/>
    <cellStyle name="常规 6 3 2 3 2 2" xfId="657"/>
    <cellStyle name="常规 6 3 2 3 3" xfId="658"/>
    <cellStyle name="常规 6 3 2 3 4" xfId="659"/>
    <cellStyle name="常规 6 3 2 4" xfId="660"/>
    <cellStyle name="常规 6 3 2 4 2" xfId="661"/>
    <cellStyle name="常规 6 3 2 4 2 2" xfId="662"/>
    <cellStyle name="常规 6 3 2 4 3" xfId="663"/>
    <cellStyle name="常规 6 3 2 4 4" xfId="664"/>
    <cellStyle name="常规 6 3 2 5" xfId="665"/>
    <cellStyle name="常规 6 3 2 5 2" xfId="666"/>
    <cellStyle name="常规 6 3 2 5 2 2" xfId="667"/>
    <cellStyle name="常规 6 3 2 5 3" xfId="668"/>
    <cellStyle name="常规 6 3 2 5 3 2" xfId="669"/>
    <cellStyle name="常规 6 3 2 5 4" xfId="670"/>
    <cellStyle name="常规 6 3 2 6" xfId="671"/>
    <cellStyle name="常规 6 3 2 6 2" xfId="672"/>
    <cellStyle name="常规 6 3 2 6 2 2" xfId="673"/>
    <cellStyle name="常规 6 3 2 6 3" xfId="674"/>
    <cellStyle name="常规 6 3 2 6 4" xfId="675"/>
    <cellStyle name="常规 6 3 2 7" xfId="676"/>
    <cellStyle name="常规 6 3 3" xfId="678"/>
    <cellStyle name="常规 6 3 3 2" xfId="679"/>
    <cellStyle name="常规 6 3 3 2 2" xfId="680"/>
    <cellStyle name="常规 6 3 3 2 2 2" xfId="681"/>
    <cellStyle name="常规 6 3 3 2 2 2 2" xfId="682"/>
    <cellStyle name="常规 6 3 3 2 2 3" xfId="683"/>
    <cellStyle name="常规 6 3 3 2 2 4" xfId="684"/>
    <cellStyle name="常规 6 3 3 2 3" xfId="685"/>
    <cellStyle name="常规 6 3 3 3" xfId="686"/>
    <cellStyle name="常规 6 3 3 3 2" xfId="687"/>
    <cellStyle name="常规 6 3 3 3 2 2" xfId="688"/>
    <cellStyle name="常规 6 3 3 3 3" xfId="689"/>
    <cellStyle name="常规 6 3 3 3 4" xfId="690"/>
    <cellStyle name="常规 6 3 3 4" xfId="691"/>
    <cellStyle name="常规 6 3 3 4 2" xfId="692"/>
    <cellStyle name="常规 6 3 3 4 2 2" xfId="693"/>
    <cellStyle name="常规 6 3 3 4 3" xfId="694"/>
    <cellStyle name="常规 6 3 3 4 4" xfId="695"/>
    <cellStyle name="常规 6 3 3 5" xfId="696"/>
    <cellStyle name="常规 6 3 3 5 2" xfId="697"/>
    <cellStyle name="常规 6 3 3 5 2 2" xfId="698"/>
    <cellStyle name="常规 6 3 3 5 3" xfId="699"/>
    <cellStyle name="常规 6 3 3 5 4" xfId="700"/>
    <cellStyle name="常规 6 3 3 6" xfId="701"/>
    <cellStyle name="常规 6 3 4" xfId="702"/>
    <cellStyle name="常规 6 3 4 2" xfId="703"/>
    <cellStyle name="常规 6 3 4 2 2" xfId="704"/>
    <cellStyle name="常规 6 3 4 2 2 2" xfId="705"/>
    <cellStyle name="常规 6 3 4 2 3" xfId="706"/>
    <cellStyle name="常规 6 3 4 2 4" xfId="707"/>
    <cellStyle name="常规 6 3 4 3" xfId="708"/>
    <cellStyle name="常规 6 3 4 3 2" xfId="709"/>
    <cellStyle name="常规 6 3 4 3 2 2" xfId="710"/>
    <cellStyle name="常规 6 3 4 3 3" xfId="711"/>
    <cellStyle name="常规 6 3 4 3 4" xfId="712"/>
    <cellStyle name="常规 6 3 4 4" xfId="713"/>
    <cellStyle name="常规 6 3 5" xfId="714"/>
    <cellStyle name="常规 6 3 5 2" xfId="715"/>
    <cellStyle name="常规 6 3 5 2 2" xfId="528"/>
    <cellStyle name="常规 6 3 5 3" xfId="716"/>
    <cellStyle name="常规 6 3 5 4" xfId="717"/>
    <cellStyle name="常规 6 3 6" xfId="718"/>
    <cellStyle name="常规 6 3 6 2" xfId="719"/>
    <cellStyle name="常规 6 3 6 2 2" xfId="555"/>
    <cellStyle name="常规 6 3 6 3" xfId="720"/>
    <cellStyle name="常规 6 3 6 4" xfId="721"/>
    <cellStyle name="常规 6 3 7" xfId="722"/>
    <cellStyle name="常规 6 3 7 2" xfId="723"/>
    <cellStyle name="常规 6 3 7 2 2" xfId="724"/>
    <cellStyle name="常规 6 3 7 3" xfId="725"/>
    <cellStyle name="常规 6 3 7 3 2" xfId="726"/>
    <cellStyle name="常规 6 3 7 4" xfId="727"/>
    <cellStyle name="常规 6 3 8" xfId="728"/>
    <cellStyle name="常规 6 3 8 2" xfId="729"/>
    <cellStyle name="常规 6 3 8 2 2" xfId="730"/>
    <cellStyle name="常规 6 3 8 3" xfId="731"/>
    <cellStyle name="常规 6 3 8 4" xfId="732"/>
    <cellStyle name="常规 6 3 9" xfId="733"/>
    <cellStyle name="常规 6 4" xfId="431"/>
    <cellStyle name="常规 6 4 2" xfId="139"/>
    <cellStyle name="常规 6 4 2 2" xfId="734"/>
    <cellStyle name="常规 6 4 2 2 2" xfId="735"/>
    <cellStyle name="常规 6 4 2 2 2 2" xfId="544"/>
    <cellStyle name="常规 6 4 2 2 3" xfId="736"/>
    <cellStyle name="常规 6 4 2 2 4" xfId="737"/>
    <cellStyle name="常规 6 4 2 3" xfId="738"/>
    <cellStyle name="常规 6 4 2 3 2" xfId="739"/>
    <cellStyle name="常规 6 4 2 3 2 2" xfId="740"/>
    <cellStyle name="常规 6 4 2 3 3" xfId="216"/>
    <cellStyle name="常规 6 4 2 3 4" xfId="219"/>
    <cellStyle name="常规 6 4 2 4" xfId="741"/>
    <cellStyle name="常规 6 4 2 4 2" xfId="742"/>
    <cellStyle name="常规 6 4 2 4 2 2" xfId="743"/>
    <cellStyle name="常规 6 4 2 4 3" xfId="229"/>
    <cellStyle name="常规 6 4 2 4 4" xfId="744"/>
    <cellStyle name="常规 6 4 2 5" xfId="745"/>
    <cellStyle name="常规 6 4 3" xfId="746"/>
    <cellStyle name="常规 6 4 3 2" xfId="747"/>
    <cellStyle name="常规 6 4 3 2 2" xfId="748"/>
    <cellStyle name="常规 6 4 3 3" xfId="749"/>
    <cellStyle name="常规 6 4 3 4" xfId="750"/>
    <cellStyle name="常规 6 4 4" xfId="751"/>
    <cellStyle name="常规 6 4 4 2" xfId="752"/>
    <cellStyle name="常规 6 4 4 2 2" xfId="753"/>
    <cellStyle name="常规 6 4 4 3" xfId="754"/>
    <cellStyle name="常规 6 4 4 4" xfId="755"/>
    <cellStyle name="常规 6 4 5" xfId="756"/>
    <cellStyle name="常规 6 4 5 2" xfId="757"/>
    <cellStyle name="常规 6 4 5 2 2" xfId="758"/>
    <cellStyle name="常规 6 4 5 3" xfId="759"/>
    <cellStyle name="常规 6 4 5 3 2" xfId="760"/>
    <cellStyle name="常规 6 4 5 4" xfId="761"/>
    <cellStyle name="常规 6 4 6" xfId="36"/>
    <cellStyle name="常规 6 4 6 2" xfId="9"/>
    <cellStyle name="常规 6 4 6 2 2" xfId="516"/>
    <cellStyle name="常规 6 4 6 3" xfId="47"/>
    <cellStyle name="常规 6 4 6 4" xfId="518"/>
    <cellStyle name="常规 6 4 7" xfId="520"/>
    <cellStyle name="常规 6 5" xfId="23"/>
    <cellStyle name="常规 6 5 2" xfId="762"/>
    <cellStyle name="常规 6 5 2 2" xfId="763"/>
    <cellStyle name="常规 6 5 2 2 2" xfId="764"/>
    <cellStyle name="常规 6 5 2 2 2 2" xfId="765"/>
    <cellStyle name="常规 6 5 2 2 3" xfId="766"/>
    <cellStyle name="常规 6 5 2 2 4" xfId="767"/>
    <cellStyle name="常规 6 5 2 3" xfId="768"/>
    <cellStyle name="常规 6 5 2 3 2" xfId="769"/>
    <cellStyle name="常规 6 5 2 3 2 2" xfId="770"/>
    <cellStyle name="常规 6 5 2 3 3" xfId="420"/>
    <cellStyle name="常规 6 5 2 3 4" xfId="49"/>
    <cellStyle name="常规 6 5 2 4" xfId="771"/>
    <cellStyle name="常规 6 5 2 4 2" xfId="772"/>
    <cellStyle name="常规 6 5 2 4 2 2" xfId="71"/>
    <cellStyle name="常规 6 5 2 4 3" xfId="42"/>
    <cellStyle name="常规 6 5 2 4 4" xfId="45"/>
    <cellStyle name="常规 6 5 2 5" xfId="773"/>
    <cellStyle name="常规 6 5 3" xfId="774"/>
    <cellStyle name="常规 6 5 3 2" xfId="775"/>
    <cellStyle name="常规 6 5 3 2 2" xfId="776"/>
    <cellStyle name="常规 6 5 3 3" xfId="777"/>
    <cellStyle name="常规 6 5 3 4" xfId="778"/>
    <cellStyle name="常规 6 5 4" xfId="779"/>
    <cellStyle name="常规 6 5 4 2" xfId="780"/>
    <cellStyle name="常规 6 5 4 2 2" xfId="781"/>
    <cellStyle name="常规 6 5 4 3" xfId="782"/>
    <cellStyle name="常规 6 5 4 4" xfId="783"/>
    <cellStyle name="常规 6 5 5" xfId="784"/>
    <cellStyle name="常规 6 5 5 2" xfId="785"/>
    <cellStyle name="常规 6 5 5 2 2" xfId="786"/>
    <cellStyle name="常规 6 5 5 3" xfId="787"/>
    <cellStyle name="常规 6 5 5 4" xfId="788"/>
    <cellStyle name="常规 6 5 6" xfId="523"/>
    <cellStyle name="常规 6 5 6 2" xfId="525"/>
    <cellStyle name="常规 6 5 6 2 2" xfId="789"/>
    <cellStyle name="常规 6 5 6 3" xfId="790"/>
    <cellStyle name="常规 6 5 6 4" xfId="791"/>
    <cellStyle name="常规 6 5 7" xfId="527"/>
    <cellStyle name="常规 6 6" xfId="434"/>
    <cellStyle name="常规 6 6 2" xfId="792"/>
    <cellStyle name="常规 6 6 2 2" xfId="793"/>
    <cellStyle name="常规 6 6 2 2 2" xfId="794"/>
    <cellStyle name="常规 6 6 2 2 2 2" xfId="795"/>
    <cellStyle name="常规 6 6 2 2 3" xfId="637"/>
    <cellStyle name="常规 6 6 2 2 4" xfId="677"/>
    <cellStyle name="常规 6 6 2 3" xfId="796"/>
    <cellStyle name="常规 6 6 3" xfId="797"/>
    <cellStyle name="常规 6 6 3 2" xfId="798"/>
    <cellStyle name="常规 6 6 3 2 2" xfId="799"/>
    <cellStyle name="常规 6 6 3 3" xfId="800"/>
    <cellStyle name="常规 6 6 3 4" xfId="801"/>
    <cellStyle name="常规 6 6 4" xfId="802"/>
    <cellStyle name="常规 6 6 4 2" xfId="803"/>
    <cellStyle name="常规 6 6 4 2 2" xfId="804"/>
    <cellStyle name="常规 6 6 4 3" xfId="805"/>
    <cellStyle name="常规 6 6 4 4" xfId="806"/>
    <cellStyle name="常规 6 6 5" xfId="807"/>
    <cellStyle name="常规 6 6 5 2" xfId="808"/>
    <cellStyle name="常规 6 6 5 2 2" xfId="809"/>
    <cellStyle name="常规 6 6 5 3" xfId="810"/>
    <cellStyle name="常规 6 6 5 4" xfId="811"/>
    <cellStyle name="常规 6 6 6" xfId="532"/>
    <cellStyle name="常规 6 7" xfId="812"/>
    <cellStyle name="常规 6 7 2" xfId="813"/>
    <cellStyle name="常规 6 7 2 2" xfId="814"/>
    <cellStyle name="常规 6 7 2 2 2" xfId="815"/>
    <cellStyle name="常规 6 7 2 2 2 2" xfId="816"/>
    <cellStyle name="常规 6 7 2 2 3" xfId="817"/>
    <cellStyle name="常规 6 7 2 2 4" xfId="818"/>
    <cellStyle name="常规 6 7 2 3" xfId="819"/>
    <cellStyle name="常规 6 7 3" xfId="820"/>
    <cellStyle name="常规 6 7 3 2" xfId="821"/>
    <cellStyle name="常规 6 7 3 2 2" xfId="822"/>
    <cellStyle name="常规 6 7 3 3" xfId="823"/>
    <cellStyle name="常规 6 7 3 4" xfId="824"/>
    <cellStyle name="常规 6 7 4" xfId="825"/>
    <cellStyle name="常规 6 7 4 2" xfId="826"/>
    <cellStyle name="常规 6 7 4 2 2" xfId="827"/>
    <cellStyle name="常规 6 7 4 3" xfId="828"/>
    <cellStyle name="常规 6 7 4 4" xfId="829"/>
    <cellStyle name="常规 6 7 5" xfId="830"/>
    <cellStyle name="常规 6 7 5 2" xfId="831"/>
    <cellStyle name="常规 6 7 5 2 2" xfId="832"/>
    <cellStyle name="常规 6 7 5 3" xfId="833"/>
    <cellStyle name="常规 6 7 5 4" xfId="834"/>
    <cellStyle name="常规 6 7 6" xfId="538"/>
    <cellStyle name="常规 6 8" xfId="835"/>
    <cellStyle name="常规 6 8 2" xfId="836"/>
    <cellStyle name="常规 6 8 2 2" xfId="837"/>
    <cellStyle name="常规 6 8 2 2 2" xfId="838"/>
    <cellStyle name="常规 6 8 2 2 2 2" xfId="839"/>
    <cellStyle name="常规 6 8 2 2 3" xfId="840"/>
    <cellStyle name="常规 6 8 2 2 4" xfId="841"/>
    <cellStyle name="常规 6 8 2 3" xfId="842"/>
    <cellStyle name="常规 6 8 3" xfId="843"/>
    <cellStyle name="常规 6 8 3 2" xfId="844"/>
    <cellStyle name="常规 6 8 3 2 2" xfId="845"/>
    <cellStyle name="常规 6 8 3 3" xfId="846"/>
    <cellStyle name="常规 6 8 3 4" xfId="847"/>
    <cellStyle name="常规 6 8 4" xfId="848"/>
    <cellStyle name="常规 6 8 4 2" xfId="849"/>
    <cellStyle name="常规 6 8 4 2 2" xfId="850"/>
    <cellStyle name="常规 6 8 4 3" xfId="851"/>
    <cellStyle name="常规 6 8 4 4" xfId="852"/>
    <cellStyle name="常规 6 8 5" xfId="853"/>
    <cellStyle name="常规 6 9" xfId="854"/>
    <cellStyle name="常规 6 9 2" xfId="855"/>
    <cellStyle name="常规 6 9 2 2" xfId="856"/>
    <cellStyle name="常规 6 9 3" xfId="857"/>
    <cellStyle name="常规 6 9 4" xfId="858"/>
    <cellStyle name="常规 7" xfId="859"/>
    <cellStyle name="常规 7 2" xfId="860"/>
    <cellStyle name="常规 7 2 2" xfId="861"/>
    <cellStyle name="常规 7 2 2 2" xfId="862"/>
    <cellStyle name="常规 7 2 2 2 2" xfId="863"/>
    <cellStyle name="常规 7 2 2 3" xfId="864"/>
    <cellStyle name="常规 7 2 2 4" xfId="865"/>
    <cellStyle name="常规 7 2 3" xfId="866"/>
    <cellStyle name="常规 7 2 3 2" xfId="867"/>
    <cellStyle name="常规 7 2 3 2 2" xfId="868"/>
    <cellStyle name="常规 7 2 3 3" xfId="869"/>
    <cellStyle name="常规 7 2 3 4" xfId="870"/>
    <cellStyle name="常规 7 2 4" xfId="871"/>
    <cellStyle name="常规 7 2 4 2" xfId="872"/>
    <cellStyle name="常规 7 2 4 2 2" xfId="873"/>
    <cellStyle name="常规 7 2 4 3" xfId="874"/>
    <cellStyle name="常规 7 2 4 4" xfId="875"/>
    <cellStyle name="常规 7 2 5" xfId="876"/>
    <cellStyle name="常规 7 3" xfId="877"/>
    <cellStyle name="常规 7 3 2" xfId="878"/>
    <cellStyle name="常规 7 3 2 2" xfId="879"/>
    <cellStyle name="常规 7 3 3" xfId="880"/>
    <cellStyle name="常规 7 3 4" xfId="881"/>
    <cellStyle name="常规 7 4" xfId="437"/>
    <cellStyle name="常规 7 4 2" xfId="302"/>
    <cellStyle name="常规 7 4 2 2" xfId="882"/>
    <cellStyle name="常规 7 4 3" xfId="883"/>
    <cellStyle name="常规 7 4 4" xfId="884"/>
    <cellStyle name="常规 7 5" xfId="440"/>
    <cellStyle name="常规 7 5 2" xfId="339"/>
    <cellStyle name="常规 7 5 2 2" xfId="885"/>
    <cellStyle name="常规 7 5 3" xfId="886"/>
    <cellStyle name="常规 7 5 4" xfId="887"/>
    <cellStyle name="常规 7 6" xfId="443"/>
    <cellStyle name="常规 7 6 2" xfId="888"/>
    <cellStyle name="常规 7 6 2 2" xfId="124"/>
    <cellStyle name="常规 7 6 3" xfId="889"/>
    <cellStyle name="常规 7 6 4" xfId="890"/>
    <cellStyle name="常规 7 7" xfId="891"/>
    <cellStyle name="常规 8" xfId="892"/>
    <cellStyle name="常规 8 2" xfId="893"/>
    <cellStyle name="常规 8 2 2" xfId="894"/>
    <cellStyle name="常规 8 2 2 2" xfId="895"/>
    <cellStyle name="常规 8 2 2 2 2" xfId="896"/>
    <cellStyle name="常规 8 2 2 3" xfId="897"/>
    <cellStyle name="常规 8 2 2 4" xfId="898"/>
    <cellStyle name="常规 8 2 3" xfId="899"/>
    <cellStyle name="常规 8 3" xfId="900"/>
    <cellStyle name="常规 8 3 2" xfId="901"/>
    <cellStyle name="常规 8 3 2 2" xfId="902"/>
    <cellStyle name="常规 8 3 3" xfId="903"/>
    <cellStyle name="常规 8 3 4" xfId="904"/>
    <cellStyle name="常规 8 4" xfId="448"/>
    <cellStyle name="常规 8 4 2" xfId="451"/>
    <cellStyle name="常规 8 4 2 2" xfId="905"/>
    <cellStyle name="常规 8 4 3" xfId="906"/>
    <cellStyle name="常规 8 4 4" xfId="907"/>
    <cellStyle name="常规 8 5" xfId="454"/>
    <cellStyle name="常规 8 5 2" xfId="908"/>
    <cellStyle name="常规 8 5 2 2" xfId="909"/>
    <cellStyle name="常规 8 5 3" xfId="910"/>
    <cellStyle name="常规 8 5 4" xfId="911"/>
    <cellStyle name="常规 8 6" xfId="457"/>
    <cellStyle name="常规 9" xfId="912"/>
    <cellStyle name="常规 9 2" xfId="913"/>
    <cellStyle name="常规 9 2 2" xfId="914"/>
    <cellStyle name="常规 9 2 2 2" xfId="915"/>
    <cellStyle name="常规 9 2 2 2 2" xfId="916"/>
    <cellStyle name="常规 9 2 2 3" xfId="917"/>
    <cellStyle name="常规 9 2 2 4" xfId="918"/>
    <cellStyle name="常规 9 2 3" xfId="919"/>
    <cellStyle name="常规 9 3" xfId="920"/>
    <cellStyle name="常规 9 3 2" xfId="921"/>
    <cellStyle name="常规 9 3 2 2" xfId="922"/>
    <cellStyle name="常规 9 3 3" xfId="923"/>
    <cellStyle name="常规 9 3 4" xfId="924"/>
    <cellStyle name="常规 9 4" xfId="925"/>
    <cellStyle name="常规 9 4 2" xfId="926"/>
    <cellStyle name="常规 9 4 2 2" xfId="927"/>
    <cellStyle name="常规 9 4 3" xfId="928"/>
    <cellStyle name="常规 9 4 4" xfId="929"/>
    <cellStyle name="常规 9 5" xfId="930"/>
    <cellStyle name="常规 9 5 2" xfId="931"/>
    <cellStyle name="常规 9 5 2 2" xfId="932"/>
    <cellStyle name="常规 9 5 3" xfId="933"/>
    <cellStyle name="常规 9 5 4" xfId="934"/>
    <cellStyle name="常规 9 6" xfId="935"/>
    <cellStyle name="样式 1" xfId="948"/>
    <cellStyle name="样式 1 2" xfId="939"/>
    <cellStyle name="样式 1 2 2" xfId="9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0"/>
  <sheetViews>
    <sheetView tabSelected="1" workbookViewId="0">
      <selection activeCell="K4" sqref="K4"/>
    </sheetView>
  </sheetViews>
  <sheetFormatPr defaultColWidth="9" defaultRowHeight="13.5"/>
  <cols>
    <col min="1" max="1" width="6.125" style="2" customWidth="1"/>
    <col min="2" max="2" width="11" style="2" customWidth="1"/>
    <col min="3" max="3" width="5.375" style="2" customWidth="1"/>
    <col min="4" max="4" width="27.5" style="2" customWidth="1"/>
    <col min="5" max="5" width="8.125" style="2" customWidth="1"/>
    <col min="6" max="6" width="10.625" style="2" customWidth="1"/>
    <col min="7" max="7" width="12.25" style="2" customWidth="1"/>
    <col min="8" max="8" width="20" style="2" customWidth="1"/>
    <col min="9" max="9" width="9" style="2" customWidth="1"/>
    <col min="10" max="10" width="11.75" style="2" customWidth="1"/>
    <col min="11" max="11" width="15.625" style="2" customWidth="1"/>
    <col min="12" max="12" width="16.875" style="2" customWidth="1"/>
    <col min="13" max="13" width="6.25" style="2" customWidth="1"/>
    <col min="14" max="14" width="8.25" style="2" customWidth="1"/>
    <col min="15" max="15" width="11" customWidth="1"/>
  </cols>
  <sheetData>
    <row r="1" spans="1:24" ht="31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36" customHeight="1">
      <c r="A2" s="3" t="s">
        <v>1</v>
      </c>
      <c r="B2" s="3" t="s">
        <v>2</v>
      </c>
      <c r="C2" s="3" t="s">
        <v>269</v>
      </c>
      <c r="D2" s="3" t="s">
        <v>270</v>
      </c>
      <c r="E2" s="3" t="s">
        <v>271</v>
      </c>
      <c r="F2" s="4" t="s">
        <v>272</v>
      </c>
      <c r="G2" s="5" t="s">
        <v>273</v>
      </c>
      <c r="H2" s="4" t="s">
        <v>3</v>
      </c>
      <c r="I2" s="4" t="s">
        <v>318</v>
      </c>
      <c r="J2" s="4" t="s">
        <v>323</v>
      </c>
      <c r="K2" s="4" t="s">
        <v>321</v>
      </c>
      <c r="L2" s="4" t="s">
        <v>4</v>
      </c>
      <c r="M2" s="15" t="s">
        <v>5</v>
      </c>
      <c r="N2" s="16" t="s">
        <v>6</v>
      </c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26.1" customHeight="1">
      <c r="A3" s="3" t="s">
        <v>7</v>
      </c>
      <c r="B3" s="3" t="s">
        <v>8</v>
      </c>
      <c r="C3" s="3" t="s">
        <v>9</v>
      </c>
      <c r="D3" s="3"/>
      <c r="E3" s="6"/>
      <c r="F3" s="5">
        <f>F4+F60+F62+F64+F68</f>
        <v>2661868</v>
      </c>
      <c r="G3" s="5">
        <f>G4+G60+G62+G64+G68</f>
        <v>1277100</v>
      </c>
      <c r="H3" s="4"/>
      <c r="I3" s="4"/>
      <c r="J3" s="4">
        <f>J4+J60+J62+J64+J68</f>
        <v>122665</v>
      </c>
      <c r="K3" s="4"/>
      <c r="L3" s="4"/>
      <c r="M3" s="15"/>
      <c r="N3" s="18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26.1" customHeight="1">
      <c r="A4" s="7" t="s">
        <v>10</v>
      </c>
      <c r="B4" s="7" t="s">
        <v>11</v>
      </c>
      <c r="C4" s="3" t="s">
        <v>12</v>
      </c>
      <c r="D4" s="3"/>
      <c r="E4" s="6"/>
      <c r="F4" s="5">
        <f>F5+F49+F55</f>
        <v>2167000</v>
      </c>
      <c r="G4" s="5">
        <f>G5+G49+G55</f>
        <v>1007900</v>
      </c>
      <c r="H4" s="4"/>
      <c r="I4" s="4"/>
      <c r="J4" s="4">
        <f>J5+J49+J55</f>
        <v>110765</v>
      </c>
      <c r="K4" s="4"/>
      <c r="L4" s="4"/>
      <c r="M4" s="15"/>
      <c r="N4" s="18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26.25" customHeight="1">
      <c r="A5" s="3" t="s">
        <v>13</v>
      </c>
      <c r="B5" s="3" t="s">
        <v>14</v>
      </c>
      <c r="C5" s="3" t="s">
        <v>15</v>
      </c>
      <c r="D5" s="3"/>
      <c r="E5" s="6"/>
      <c r="F5" s="5">
        <f>SUM(F6:F48)</f>
        <v>1517000</v>
      </c>
      <c r="G5" s="5">
        <f>SUM(G6:G48)</f>
        <v>757900</v>
      </c>
      <c r="H5" s="4"/>
      <c r="I5" s="4"/>
      <c r="J5" s="4">
        <f>SUM(J6:J48)</f>
        <v>70115</v>
      </c>
      <c r="K5" s="4"/>
      <c r="L5" s="4"/>
      <c r="M5" s="15"/>
      <c r="N5" s="18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71.099999999999994" customHeight="1">
      <c r="A6" s="8">
        <v>1</v>
      </c>
      <c r="B6" s="8" t="s">
        <v>16</v>
      </c>
      <c r="C6" s="8" t="s">
        <v>17</v>
      </c>
      <c r="D6" s="8" t="s">
        <v>251</v>
      </c>
      <c r="E6" s="8" t="s">
        <v>18</v>
      </c>
      <c r="F6" s="9">
        <v>30000</v>
      </c>
      <c r="G6" s="9">
        <v>20000</v>
      </c>
      <c r="H6" s="9" t="s">
        <v>19</v>
      </c>
      <c r="I6" s="9" t="s">
        <v>319</v>
      </c>
      <c r="J6" s="9">
        <v>1330</v>
      </c>
      <c r="K6" s="9" t="s">
        <v>275</v>
      </c>
      <c r="L6" s="9" t="s">
        <v>20</v>
      </c>
      <c r="M6" s="19" t="s">
        <v>14</v>
      </c>
      <c r="N6" s="20" t="s">
        <v>21</v>
      </c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69" customHeight="1">
      <c r="A7" s="8">
        <v>2</v>
      </c>
      <c r="B7" s="8" t="s">
        <v>22</v>
      </c>
      <c r="C7" s="8" t="s">
        <v>17</v>
      </c>
      <c r="D7" s="8" t="s">
        <v>252</v>
      </c>
      <c r="E7" s="8" t="s">
        <v>18</v>
      </c>
      <c r="F7" s="9">
        <v>30000</v>
      </c>
      <c r="G7" s="9">
        <v>16400</v>
      </c>
      <c r="H7" s="9" t="s">
        <v>23</v>
      </c>
      <c r="I7" s="9"/>
      <c r="J7" s="9"/>
      <c r="K7" s="9"/>
      <c r="L7" s="9" t="s">
        <v>24</v>
      </c>
      <c r="M7" s="19" t="s">
        <v>14</v>
      </c>
      <c r="N7" s="20" t="s">
        <v>21</v>
      </c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65.099999999999994" customHeight="1">
      <c r="A8" s="8">
        <v>3</v>
      </c>
      <c r="B8" s="8" t="s">
        <v>25</v>
      </c>
      <c r="C8" s="8" t="s">
        <v>17</v>
      </c>
      <c r="D8" s="8" t="s">
        <v>253</v>
      </c>
      <c r="E8" s="8" t="s">
        <v>18</v>
      </c>
      <c r="F8" s="9">
        <v>30000</v>
      </c>
      <c r="G8" s="9">
        <v>15500</v>
      </c>
      <c r="H8" s="9" t="s">
        <v>26</v>
      </c>
      <c r="I8" s="9"/>
      <c r="J8" s="9"/>
      <c r="K8" s="9"/>
      <c r="L8" s="9" t="s">
        <v>27</v>
      </c>
      <c r="M8" s="19" t="s">
        <v>14</v>
      </c>
      <c r="N8" s="20" t="s">
        <v>21</v>
      </c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36.950000000000003" customHeight="1">
      <c r="A9" s="8">
        <v>4</v>
      </c>
      <c r="B9" s="8" t="s">
        <v>274</v>
      </c>
      <c r="C9" s="8" t="s">
        <v>17</v>
      </c>
      <c r="D9" s="8" t="s">
        <v>254</v>
      </c>
      <c r="E9" s="8" t="s">
        <v>18</v>
      </c>
      <c r="F9" s="9">
        <v>22000</v>
      </c>
      <c r="G9" s="9">
        <v>7000</v>
      </c>
      <c r="H9" s="9" t="s">
        <v>257</v>
      </c>
      <c r="I9" s="9"/>
      <c r="J9" s="9"/>
      <c r="K9" s="9"/>
      <c r="L9" s="9" t="s">
        <v>20</v>
      </c>
      <c r="M9" s="19" t="s">
        <v>14</v>
      </c>
      <c r="N9" s="20" t="s">
        <v>21</v>
      </c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56.1" customHeight="1">
      <c r="A10" s="8">
        <v>5</v>
      </c>
      <c r="B10" s="8" t="s">
        <v>28</v>
      </c>
      <c r="C10" s="8" t="s">
        <v>17</v>
      </c>
      <c r="D10" s="8" t="s">
        <v>255</v>
      </c>
      <c r="E10" s="8" t="s">
        <v>256</v>
      </c>
      <c r="F10" s="9">
        <v>20000</v>
      </c>
      <c r="G10" s="9">
        <v>12500</v>
      </c>
      <c r="H10" s="9" t="s">
        <v>29</v>
      </c>
      <c r="I10" s="9"/>
      <c r="J10" s="9"/>
      <c r="K10" s="9"/>
      <c r="L10" s="9" t="s">
        <v>30</v>
      </c>
      <c r="M10" s="19" t="s">
        <v>14</v>
      </c>
      <c r="N10" s="20" t="s">
        <v>21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60.95" customHeight="1">
      <c r="A11" s="8">
        <v>6</v>
      </c>
      <c r="B11" s="8" t="s">
        <v>31</v>
      </c>
      <c r="C11" s="8" t="s">
        <v>17</v>
      </c>
      <c r="D11" s="8" t="s">
        <v>32</v>
      </c>
      <c r="E11" s="8">
        <v>2021</v>
      </c>
      <c r="F11" s="9">
        <v>15000</v>
      </c>
      <c r="G11" s="9">
        <v>15000</v>
      </c>
      <c r="H11" s="9" t="s">
        <v>33</v>
      </c>
      <c r="I11" s="9" t="s">
        <v>319</v>
      </c>
      <c r="J11" s="9">
        <v>4990</v>
      </c>
      <c r="K11" s="9" t="s">
        <v>276</v>
      </c>
      <c r="L11" s="9" t="s">
        <v>34</v>
      </c>
      <c r="M11" s="19" t="s">
        <v>14</v>
      </c>
      <c r="N11" s="20" t="s">
        <v>21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71.099999999999994" customHeight="1">
      <c r="A12" s="8">
        <v>7</v>
      </c>
      <c r="B12" s="8" t="s">
        <v>35</v>
      </c>
      <c r="C12" s="8" t="s">
        <v>36</v>
      </c>
      <c r="D12" s="8" t="s">
        <v>37</v>
      </c>
      <c r="E12" s="8" t="s">
        <v>38</v>
      </c>
      <c r="F12" s="9">
        <v>50000</v>
      </c>
      <c r="G12" s="9">
        <v>21000</v>
      </c>
      <c r="H12" s="9" t="s">
        <v>39</v>
      </c>
      <c r="I12" s="9"/>
      <c r="J12" s="9">
        <v>3000</v>
      </c>
      <c r="K12" s="9" t="s">
        <v>277</v>
      </c>
      <c r="L12" s="9" t="s">
        <v>40</v>
      </c>
      <c r="M12" s="19" t="s">
        <v>14</v>
      </c>
      <c r="N12" s="20" t="s">
        <v>21</v>
      </c>
    </row>
    <row r="13" spans="1:24" ht="69" customHeight="1">
      <c r="A13" s="8">
        <v>8</v>
      </c>
      <c r="B13" s="8" t="s">
        <v>41</v>
      </c>
      <c r="C13" s="8" t="s">
        <v>36</v>
      </c>
      <c r="D13" s="8" t="s">
        <v>42</v>
      </c>
      <c r="E13" s="8" t="s">
        <v>38</v>
      </c>
      <c r="F13" s="9">
        <v>21000</v>
      </c>
      <c r="G13" s="9">
        <v>12000</v>
      </c>
      <c r="H13" s="9" t="s">
        <v>43</v>
      </c>
      <c r="I13" s="9"/>
      <c r="J13" s="9"/>
      <c r="K13" s="9"/>
      <c r="L13" s="9" t="s">
        <v>44</v>
      </c>
      <c r="M13" s="19" t="s">
        <v>14</v>
      </c>
      <c r="N13" s="20" t="s">
        <v>21</v>
      </c>
    </row>
    <row r="14" spans="1:24" s="1" customFormat="1" ht="69" customHeight="1">
      <c r="A14" s="8">
        <v>9</v>
      </c>
      <c r="B14" s="8" t="s">
        <v>278</v>
      </c>
      <c r="C14" s="8" t="s">
        <v>17</v>
      </c>
      <c r="D14" s="8" t="s">
        <v>45</v>
      </c>
      <c r="E14" s="8" t="s">
        <v>316</v>
      </c>
      <c r="F14" s="8">
        <v>80000</v>
      </c>
      <c r="G14" s="8">
        <v>10000</v>
      </c>
      <c r="H14" s="8" t="s">
        <v>46</v>
      </c>
      <c r="I14" s="9" t="s">
        <v>319</v>
      </c>
      <c r="J14" s="8">
        <v>3950</v>
      </c>
      <c r="K14" s="8" t="s">
        <v>279</v>
      </c>
      <c r="L14" s="8" t="s">
        <v>47</v>
      </c>
      <c r="M14" s="8" t="s">
        <v>14</v>
      </c>
      <c r="N14" s="8" t="s">
        <v>21</v>
      </c>
    </row>
    <row r="15" spans="1:24" s="29" customFormat="1" ht="71.099999999999994" customHeight="1">
      <c r="A15" s="8">
        <v>10</v>
      </c>
      <c r="B15" s="24" t="s">
        <v>244</v>
      </c>
      <c r="C15" s="25" t="s">
        <v>17</v>
      </c>
      <c r="D15" s="24" t="s">
        <v>248</v>
      </c>
      <c r="E15" s="8" t="s">
        <v>84</v>
      </c>
      <c r="F15" s="8">
        <v>32000</v>
      </c>
      <c r="G15" s="8">
        <v>32000</v>
      </c>
      <c r="H15" s="24" t="s">
        <v>69</v>
      </c>
      <c r="I15" s="9" t="s">
        <v>319</v>
      </c>
      <c r="J15" s="26">
        <v>6535</v>
      </c>
      <c r="K15" s="26" t="s">
        <v>280</v>
      </c>
      <c r="L15" s="27" t="s">
        <v>85</v>
      </c>
      <c r="M15" s="24" t="s">
        <v>14</v>
      </c>
      <c r="N15" s="28" t="s">
        <v>245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60.95" customHeight="1">
      <c r="A16" s="8">
        <v>11</v>
      </c>
      <c r="B16" s="8" t="s">
        <v>48</v>
      </c>
      <c r="C16" s="8" t="s">
        <v>17</v>
      </c>
      <c r="D16" s="8" t="s">
        <v>49</v>
      </c>
      <c r="E16" s="8" t="s">
        <v>18</v>
      </c>
      <c r="F16" s="9">
        <v>168000</v>
      </c>
      <c r="G16" s="9">
        <v>68000</v>
      </c>
      <c r="H16" s="9" t="s">
        <v>50</v>
      </c>
      <c r="I16" s="9" t="s">
        <v>319</v>
      </c>
      <c r="J16" s="9">
        <v>1200</v>
      </c>
      <c r="K16" s="9" t="s">
        <v>283</v>
      </c>
      <c r="L16" s="9" t="s">
        <v>51</v>
      </c>
      <c r="M16" s="19" t="s">
        <v>14</v>
      </c>
      <c r="N16" s="9" t="s">
        <v>52</v>
      </c>
    </row>
    <row r="17" spans="1:24" ht="110.1" customHeight="1">
      <c r="A17" s="8">
        <v>12</v>
      </c>
      <c r="B17" s="8" t="s">
        <v>53</v>
      </c>
      <c r="C17" s="8" t="s">
        <v>36</v>
      </c>
      <c r="D17" s="8" t="s">
        <v>54</v>
      </c>
      <c r="E17" s="8" t="s">
        <v>55</v>
      </c>
      <c r="F17" s="9">
        <v>220000</v>
      </c>
      <c r="G17" s="9">
        <v>70000</v>
      </c>
      <c r="H17" s="9" t="s">
        <v>56</v>
      </c>
      <c r="I17" s="9"/>
      <c r="J17" s="9">
        <v>1000</v>
      </c>
      <c r="K17" s="9" t="s">
        <v>284</v>
      </c>
      <c r="L17" s="9" t="s">
        <v>57</v>
      </c>
      <c r="M17" s="19" t="s">
        <v>14</v>
      </c>
      <c r="N17" s="9" t="s">
        <v>52</v>
      </c>
    </row>
    <row r="18" spans="1:24" ht="72.95" customHeight="1">
      <c r="A18" s="8">
        <v>13</v>
      </c>
      <c r="B18" s="8" t="s">
        <v>285</v>
      </c>
      <c r="C18" s="8" t="s">
        <v>36</v>
      </c>
      <c r="D18" s="8" t="s">
        <v>58</v>
      </c>
      <c r="E18" s="8" t="s">
        <v>59</v>
      </c>
      <c r="F18" s="9">
        <v>60000</v>
      </c>
      <c r="G18" s="9">
        <v>40000</v>
      </c>
      <c r="H18" s="9" t="s">
        <v>60</v>
      </c>
      <c r="I18" s="9"/>
      <c r="J18" s="9">
        <v>1000</v>
      </c>
      <c r="K18" s="9" t="s">
        <v>286</v>
      </c>
      <c r="L18" s="9" t="s">
        <v>34</v>
      </c>
      <c r="M18" s="19" t="s">
        <v>14</v>
      </c>
      <c r="N18" s="9" t="s">
        <v>52</v>
      </c>
    </row>
    <row r="19" spans="1:24" ht="129" customHeight="1">
      <c r="A19" s="8">
        <v>14</v>
      </c>
      <c r="B19" s="8" t="s">
        <v>61</v>
      </c>
      <c r="C19" s="8" t="s">
        <v>317</v>
      </c>
      <c r="D19" s="8" t="s">
        <v>62</v>
      </c>
      <c r="E19" s="8" t="s">
        <v>316</v>
      </c>
      <c r="F19" s="9">
        <v>20000</v>
      </c>
      <c r="G19" s="9">
        <v>19000</v>
      </c>
      <c r="H19" s="9" t="s">
        <v>63</v>
      </c>
      <c r="I19" s="9"/>
      <c r="J19" s="9"/>
      <c r="K19" s="9"/>
      <c r="L19" s="9" t="s">
        <v>34</v>
      </c>
      <c r="M19" s="19" t="s">
        <v>14</v>
      </c>
      <c r="N19" s="9" t="s">
        <v>52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80.099999999999994" customHeight="1">
      <c r="A20" s="8">
        <v>15</v>
      </c>
      <c r="B20" s="8" t="s">
        <v>64</v>
      </c>
      <c r="C20" s="8" t="s">
        <v>36</v>
      </c>
      <c r="D20" s="8" t="s">
        <v>65</v>
      </c>
      <c r="E20" s="8" t="s">
        <v>38</v>
      </c>
      <c r="F20" s="9">
        <v>250000</v>
      </c>
      <c r="G20" s="9">
        <v>80000</v>
      </c>
      <c r="H20" s="9" t="s">
        <v>66</v>
      </c>
      <c r="I20" s="9"/>
      <c r="J20" s="9">
        <v>14000</v>
      </c>
      <c r="K20" s="9" t="s">
        <v>287</v>
      </c>
      <c r="L20" s="9" t="s">
        <v>67</v>
      </c>
      <c r="M20" s="19" t="s">
        <v>14</v>
      </c>
      <c r="N20" s="20" t="s">
        <v>68</v>
      </c>
    </row>
    <row r="21" spans="1:24" s="29" customFormat="1" ht="63" customHeight="1">
      <c r="A21" s="8">
        <v>16</v>
      </c>
      <c r="B21" s="24" t="s">
        <v>249</v>
      </c>
      <c r="C21" s="25" t="s">
        <v>17</v>
      </c>
      <c r="D21" s="24" t="s">
        <v>242</v>
      </c>
      <c r="E21" s="9" t="s">
        <v>261</v>
      </c>
      <c r="F21" s="9">
        <v>10000</v>
      </c>
      <c r="G21" s="9">
        <v>10000</v>
      </c>
      <c r="H21" s="24" t="s">
        <v>69</v>
      </c>
      <c r="I21" s="26"/>
      <c r="J21" s="26"/>
      <c r="K21" s="26"/>
      <c r="L21" s="27" t="s">
        <v>262</v>
      </c>
      <c r="M21" s="24" t="s">
        <v>14</v>
      </c>
      <c r="N21" s="28" t="s">
        <v>70</v>
      </c>
    </row>
    <row r="22" spans="1:24" s="1" customFormat="1" ht="59.1" customHeight="1">
      <c r="A22" s="8">
        <v>17</v>
      </c>
      <c r="B22" s="10" t="s">
        <v>71</v>
      </c>
      <c r="C22" s="11" t="s">
        <v>17</v>
      </c>
      <c r="D22" s="10" t="s">
        <v>72</v>
      </c>
      <c r="E22" s="9" t="s">
        <v>73</v>
      </c>
      <c r="F22" s="9">
        <v>10000</v>
      </c>
      <c r="G22" s="9">
        <v>4000</v>
      </c>
      <c r="H22" s="10" t="s">
        <v>69</v>
      </c>
      <c r="I22" s="9"/>
      <c r="J22" s="9"/>
      <c r="K22" s="9"/>
      <c r="L22" s="22" t="s">
        <v>74</v>
      </c>
      <c r="M22" s="10" t="s">
        <v>14</v>
      </c>
      <c r="N22" s="20" t="s">
        <v>70</v>
      </c>
    </row>
    <row r="23" spans="1:24" s="31" customFormat="1" ht="48.95" customHeight="1">
      <c r="A23" s="8">
        <v>18</v>
      </c>
      <c r="B23" s="12" t="s">
        <v>264</v>
      </c>
      <c r="C23" s="12" t="s">
        <v>17</v>
      </c>
      <c r="D23" s="12" t="s">
        <v>265</v>
      </c>
      <c r="E23" s="12" t="s">
        <v>238</v>
      </c>
      <c r="F23" s="26">
        <v>25000</v>
      </c>
      <c r="G23" s="26">
        <v>25000</v>
      </c>
      <c r="H23" s="26" t="s">
        <v>75</v>
      </c>
      <c r="I23" s="26"/>
      <c r="J23" s="26"/>
      <c r="K23" s="26"/>
      <c r="L23" s="26" t="s">
        <v>76</v>
      </c>
      <c r="M23" s="30" t="s">
        <v>14</v>
      </c>
      <c r="N23" s="28" t="s">
        <v>77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63.95" customHeight="1">
      <c r="A24" s="8">
        <v>19</v>
      </c>
      <c r="B24" s="8" t="s">
        <v>78</v>
      </c>
      <c r="C24" s="8" t="s">
        <v>17</v>
      </c>
      <c r="D24" s="8" t="s">
        <v>79</v>
      </c>
      <c r="E24" s="8" t="s">
        <v>18</v>
      </c>
      <c r="F24" s="9">
        <v>15000</v>
      </c>
      <c r="G24" s="9">
        <v>10000</v>
      </c>
      <c r="H24" s="9" t="s">
        <v>80</v>
      </c>
      <c r="I24" s="9"/>
      <c r="J24" s="9"/>
      <c r="K24" s="9"/>
      <c r="L24" s="9" t="s">
        <v>81</v>
      </c>
      <c r="M24" s="19" t="s">
        <v>14</v>
      </c>
      <c r="N24" s="20" t="s">
        <v>77</v>
      </c>
    </row>
    <row r="25" spans="1:24" s="1" customFormat="1" ht="63.95" customHeight="1">
      <c r="A25" s="8">
        <v>20</v>
      </c>
      <c r="B25" s="10" t="s">
        <v>82</v>
      </c>
      <c r="C25" s="11" t="s">
        <v>17</v>
      </c>
      <c r="D25" s="10" t="s">
        <v>83</v>
      </c>
      <c r="E25" s="9" t="s">
        <v>84</v>
      </c>
      <c r="F25" s="9">
        <v>18000</v>
      </c>
      <c r="G25" s="9">
        <v>18000</v>
      </c>
      <c r="H25" s="9" t="s">
        <v>69</v>
      </c>
      <c r="I25" s="9"/>
      <c r="J25" s="9"/>
      <c r="K25" s="9"/>
      <c r="L25" s="22" t="s">
        <v>85</v>
      </c>
      <c r="M25" s="10" t="s">
        <v>14</v>
      </c>
      <c r="N25" s="20" t="s">
        <v>77</v>
      </c>
    </row>
    <row r="26" spans="1:24" ht="69" customHeight="1">
      <c r="A26" s="8">
        <v>21</v>
      </c>
      <c r="B26" s="8" t="s">
        <v>86</v>
      </c>
      <c r="C26" s="8" t="s">
        <v>17</v>
      </c>
      <c r="D26" s="8" t="s">
        <v>87</v>
      </c>
      <c r="E26" s="8" t="s">
        <v>18</v>
      </c>
      <c r="F26" s="9">
        <v>20000</v>
      </c>
      <c r="G26" s="9">
        <v>10000</v>
      </c>
      <c r="H26" s="9" t="s">
        <v>33</v>
      </c>
      <c r="I26" s="9"/>
      <c r="J26" s="9"/>
      <c r="K26" s="9"/>
      <c r="L26" s="9" t="s">
        <v>88</v>
      </c>
      <c r="M26" s="19" t="s">
        <v>14</v>
      </c>
      <c r="N26" s="20" t="s">
        <v>89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63" customHeight="1">
      <c r="A27" s="8">
        <v>22</v>
      </c>
      <c r="B27" s="8" t="s">
        <v>90</v>
      </c>
      <c r="C27" s="8" t="s">
        <v>17</v>
      </c>
      <c r="D27" s="8" t="s">
        <v>91</v>
      </c>
      <c r="E27" s="8" t="s">
        <v>18</v>
      </c>
      <c r="F27" s="9">
        <v>18000</v>
      </c>
      <c r="G27" s="9">
        <v>6000</v>
      </c>
      <c r="H27" s="9" t="s">
        <v>92</v>
      </c>
      <c r="I27" s="9" t="s">
        <v>319</v>
      </c>
      <c r="J27" s="9">
        <v>3600</v>
      </c>
      <c r="K27" s="9" t="s">
        <v>303</v>
      </c>
      <c r="L27" s="9" t="s">
        <v>93</v>
      </c>
      <c r="M27" s="19" t="s">
        <v>14</v>
      </c>
      <c r="N27" s="20" t="s">
        <v>94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69.95" customHeight="1">
      <c r="A28" s="8">
        <v>23</v>
      </c>
      <c r="B28" s="8" t="s">
        <v>95</v>
      </c>
      <c r="C28" s="8" t="s">
        <v>17</v>
      </c>
      <c r="D28" s="12" t="s">
        <v>96</v>
      </c>
      <c r="E28" s="8">
        <v>2021</v>
      </c>
      <c r="F28" s="9">
        <v>11000</v>
      </c>
      <c r="G28" s="9">
        <v>11000</v>
      </c>
      <c r="H28" s="9" t="s">
        <v>69</v>
      </c>
      <c r="I28" s="9" t="s">
        <v>319</v>
      </c>
      <c r="J28" s="9">
        <v>2030</v>
      </c>
      <c r="K28" s="9" t="s">
        <v>304</v>
      </c>
      <c r="L28" s="9" t="s">
        <v>97</v>
      </c>
      <c r="M28" s="19" t="s">
        <v>14</v>
      </c>
      <c r="N28" s="20" t="s">
        <v>94</v>
      </c>
    </row>
    <row r="29" spans="1:24" ht="57" customHeight="1">
      <c r="A29" s="8">
        <v>24</v>
      </c>
      <c r="B29" s="8" t="s">
        <v>305</v>
      </c>
      <c r="C29" s="8" t="s">
        <v>17</v>
      </c>
      <c r="D29" s="8" t="s">
        <v>98</v>
      </c>
      <c r="E29" s="8">
        <v>2021</v>
      </c>
      <c r="F29" s="9">
        <v>12000</v>
      </c>
      <c r="G29" s="9">
        <v>12000</v>
      </c>
      <c r="H29" s="9" t="s">
        <v>69</v>
      </c>
      <c r="I29" s="9" t="s">
        <v>319</v>
      </c>
      <c r="J29" s="9">
        <v>1660</v>
      </c>
      <c r="K29" s="9" t="s">
        <v>306</v>
      </c>
      <c r="L29" s="9" t="s">
        <v>99</v>
      </c>
      <c r="M29" s="19" t="s">
        <v>14</v>
      </c>
      <c r="N29" s="20" t="s">
        <v>100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66" customHeight="1">
      <c r="A30" s="8">
        <v>25</v>
      </c>
      <c r="B30" s="8" t="s">
        <v>101</v>
      </c>
      <c r="C30" s="8" t="s">
        <v>17</v>
      </c>
      <c r="D30" s="8" t="s">
        <v>102</v>
      </c>
      <c r="E30" s="8">
        <v>2021</v>
      </c>
      <c r="F30" s="9">
        <v>11000</v>
      </c>
      <c r="G30" s="9">
        <v>11000</v>
      </c>
      <c r="H30" s="9" t="s">
        <v>69</v>
      </c>
      <c r="I30" s="9" t="s">
        <v>319</v>
      </c>
      <c r="J30" s="9">
        <v>620</v>
      </c>
      <c r="K30" s="9" t="s">
        <v>309</v>
      </c>
      <c r="L30" s="9" t="s">
        <v>99</v>
      </c>
      <c r="M30" s="19" t="s">
        <v>14</v>
      </c>
      <c r="N30" s="20" t="s">
        <v>100</v>
      </c>
    </row>
    <row r="31" spans="1:24" s="1" customFormat="1" ht="66" customHeight="1">
      <c r="A31" s="8">
        <v>26</v>
      </c>
      <c r="B31" s="9" t="s">
        <v>250</v>
      </c>
      <c r="C31" s="9" t="s">
        <v>17</v>
      </c>
      <c r="D31" s="9" t="s">
        <v>103</v>
      </c>
      <c r="E31" s="9" t="s">
        <v>238</v>
      </c>
      <c r="F31" s="26">
        <v>10000</v>
      </c>
      <c r="G31" s="26">
        <v>10000</v>
      </c>
      <c r="H31" s="9" t="s">
        <v>69</v>
      </c>
      <c r="I31" s="9"/>
      <c r="J31" s="9"/>
      <c r="K31" s="9"/>
      <c r="L31" s="9" t="s">
        <v>263</v>
      </c>
      <c r="M31" s="19" t="s">
        <v>14</v>
      </c>
      <c r="N31" s="20" t="s">
        <v>104</v>
      </c>
    </row>
    <row r="32" spans="1:24" ht="75.95" customHeight="1">
      <c r="A32" s="8">
        <v>27</v>
      </c>
      <c r="B32" s="8" t="s">
        <v>105</v>
      </c>
      <c r="C32" s="8" t="s">
        <v>17</v>
      </c>
      <c r="D32" s="8" t="s">
        <v>106</v>
      </c>
      <c r="E32" s="8" t="s">
        <v>18</v>
      </c>
      <c r="F32" s="9">
        <v>10000</v>
      </c>
      <c r="G32" s="9">
        <v>4000</v>
      </c>
      <c r="H32" s="9" t="s">
        <v>107</v>
      </c>
      <c r="I32" s="9"/>
      <c r="J32" s="9">
        <v>580</v>
      </c>
      <c r="K32" s="9" t="s">
        <v>320</v>
      </c>
      <c r="L32" s="9" t="s">
        <v>108</v>
      </c>
      <c r="M32" s="19" t="s">
        <v>14</v>
      </c>
      <c r="N32" s="20" t="s">
        <v>109</v>
      </c>
    </row>
    <row r="33" spans="1:24" ht="69" customHeight="1">
      <c r="A33" s="8">
        <v>28</v>
      </c>
      <c r="B33" s="8" t="s">
        <v>110</v>
      </c>
      <c r="C33" s="8" t="s">
        <v>17</v>
      </c>
      <c r="D33" s="8" t="s">
        <v>111</v>
      </c>
      <c r="E33" s="8" t="s">
        <v>18</v>
      </c>
      <c r="F33" s="9">
        <v>11000</v>
      </c>
      <c r="G33" s="9">
        <v>5000</v>
      </c>
      <c r="H33" s="9" t="s">
        <v>107</v>
      </c>
      <c r="I33" s="9"/>
      <c r="J33" s="9"/>
      <c r="K33" s="9" t="s">
        <v>322</v>
      </c>
      <c r="L33" s="9" t="s">
        <v>112</v>
      </c>
      <c r="M33" s="19" t="s">
        <v>14</v>
      </c>
      <c r="N33" s="20" t="s">
        <v>109</v>
      </c>
    </row>
    <row r="34" spans="1:24" ht="72.95" customHeight="1">
      <c r="A34" s="8">
        <v>29</v>
      </c>
      <c r="B34" s="8" t="s">
        <v>113</v>
      </c>
      <c r="C34" s="8" t="s">
        <v>17</v>
      </c>
      <c r="D34" s="8" t="s">
        <v>114</v>
      </c>
      <c r="E34" s="8" t="s">
        <v>18</v>
      </c>
      <c r="F34" s="9">
        <v>10000</v>
      </c>
      <c r="G34" s="9">
        <v>6500</v>
      </c>
      <c r="H34" s="9" t="s">
        <v>107</v>
      </c>
      <c r="I34" s="9" t="s">
        <v>319</v>
      </c>
      <c r="J34" s="9">
        <v>830</v>
      </c>
      <c r="K34" s="9" t="s">
        <v>311</v>
      </c>
      <c r="L34" s="9" t="s">
        <v>115</v>
      </c>
      <c r="M34" s="19" t="s">
        <v>14</v>
      </c>
      <c r="N34" s="20" t="s">
        <v>109</v>
      </c>
    </row>
    <row r="35" spans="1:24" ht="71.099999999999994" customHeight="1">
      <c r="A35" s="8">
        <v>30</v>
      </c>
      <c r="B35" s="8" t="s">
        <v>116</v>
      </c>
      <c r="C35" s="8" t="s">
        <v>17</v>
      </c>
      <c r="D35" s="8" t="s">
        <v>117</v>
      </c>
      <c r="E35" s="8" t="s">
        <v>18</v>
      </c>
      <c r="F35" s="9">
        <v>20000</v>
      </c>
      <c r="G35" s="9">
        <v>11000</v>
      </c>
      <c r="H35" s="9" t="s">
        <v>69</v>
      </c>
      <c r="I35" s="9" t="s">
        <v>319</v>
      </c>
      <c r="J35" s="9">
        <v>2500</v>
      </c>
      <c r="K35" s="9" t="s">
        <v>310</v>
      </c>
      <c r="L35" s="9" t="s">
        <v>118</v>
      </c>
      <c r="M35" s="19" t="s">
        <v>14</v>
      </c>
      <c r="N35" s="20" t="s">
        <v>109</v>
      </c>
    </row>
    <row r="36" spans="1:24" s="1" customFormat="1" ht="71.099999999999994" customHeight="1">
      <c r="A36" s="8">
        <v>31</v>
      </c>
      <c r="B36" s="10" t="s">
        <v>119</v>
      </c>
      <c r="C36" s="11" t="s">
        <v>36</v>
      </c>
      <c r="D36" s="10" t="s">
        <v>120</v>
      </c>
      <c r="E36" s="9" t="s">
        <v>59</v>
      </c>
      <c r="F36" s="9">
        <v>10000</v>
      </c>
      <c r="G36" s="9">
        <v>6000</v>
      </c>
      <c r="H36" s="9" t="s">
        <v>121</v>
      </c>
      <c r="I36" s="9"/>
      <c r="J36" s="9"/>
      <c r="K36" s="9"/>
      <c r="L36" s="22" t="s">
        <v>76</v>
      </c>
      <c r="M36" s="10" t="s">
        <v>14</v>
      </c>
      <c r="N36" s="20" t="s">
        <v>109</v>
      </c>
    </row>
    <row r="37" spans="1:24" ht="74.099999999999994" customHeight="1">
      <c r="A37" s="8">
        <v>32</v>
      </c>
      <c r="B37" s="8" t="s">
        <v>122</v>
      </c>
      <c r="C37" s="8" t="s">
        <v>17</v>
      </c>
      <c r="D37" s="8" t="s">
        <v>123</v>
      </c>
      <c r="E37" s="8" t="s">
        <v>18</v>
      </c>
      <c r="F37" s="9">
        <v>20000</v>
      </c>
      <c r="G37" s="9">
        <v>10000</v>
      </c>
      <c r="H37" s="9" t="s">
        <v>75</v>
      </c>
      <c r="I37" s="9"/>
      <c r="J37" s="9"/>
      <c r="K37" s="9"/>
      <c r="L37" s="9" t="s">
        <v>124</v>
      </c>
      <c r="M37" s="19" t="s">
        <v>14</v>
      </c>
      <c r="N37" s="20" t="s">
        <v>125</v>
      </c>
    </row>
    <row r="38" spans="1:24" ht="69" customHeight="1">
      <c r="A38" s="8">
        <v>33</v>
      </c>
      <c r="B38" s="8" t="s">
        <v>126</v>
      </c>
      <c r="C38" s="8" t="s">
        <v>17</v>
      </c>
      <c r="D38" s="8" t="s">
        <v>127</v>
      </c>
      <c r="E38" s="8">
        <v>2021</v>
      </c>
      <c r="F38" s="9">
        <v>12000</v>
      </c>
      <c r="G38" s="9">
        <v>12000</v>
      </c>
      <c r="H38" s="9" t="s">
        <v>75</v>
      </c>
      <c r="I38" s="9"/>
      <c r="J38" s="9"/>
      <c r="K38" s="9"/>
      <c r="L38" s="9" t="s">
        <v>76</v>
      </c>
      <c r="M38" s="19" t="s">
        <v>14</v>
      </c>
      <c r="N38" s="20" t="s">
        <v>125</v>
      </c>
    </row>
    <row r="39" spans="1:24" ht="63" customHeight="1">
      <c r="A39" s="8">
        <v>34</v>
      </c>
      <c r="B39" s="8" t="s">
        <v>247</v>
      </c>
      <c r="C39" s="8" t="s">
        <v>17</v>
      </c>
      <c r="D39" s="8" t="s">
        <v>128</v>
      </c>
      <c r="E39" s="8" t="s">
        <v>258</v>
      </c>
      <c r="F39" s="9">
        <v>30000</v>
      </c>
      <c r="G39" s="9">
        <v>25000</v>
      </c>
      <c r="H39" s="9" t="s">
        <v>75</v>
      </c>
      <c r="I39" s="9" t="s">
        <v>319</v>
      </c>
      <c r="J39" s="9">
        <v>1400</v>
      </c>
      <c r="K39" s="9" t="s">
        <v>289</v>
      </c>
      <c r="L39" s="9" t="s">
        <v>76</v>
      </c>
      <c r="M39" s="19" t="s">
        <v>14</v>
      </c>
      <c r="N39" s="20" t="s">
        <v>125</v>
      </c>
    </row>
    <row r="40" spans="1:24" ht="44.1" customHeight="1">
      <c r="A40" s="8">
        <v>35</v>
      </c>
      <c r="B40" s="8" t="s">
        <v>129</v>
      </c>
      <c r="C40" s="8" t="s">
        <v>36</v>
      </c>
      <c r="D40" s="8" t="s">
        <v>130</v>
      </c>
      <c r="E40" s="8" t="s">
        <v>59</v>
      </c>
      <c r="F40" s="9">
        <v>25000</v>
      </c>
      <c r="G40" s="9">
        <v>10000</v>
      </c>
      <c r="H40" s="9" t="s">
        <v>131</v>
      </c>
      <c r="I40" s="9"/>
      <c r="J40" s="9">
        <v>10000</v>
      </c>
      <c r="K40" s="9" t="s">
        <v>312</v>
      </c>
      <c r="L40" s="9" t="s">
        <v>132</v>
      </c>
      <c r="M40" s="19" t="s">
        <v>14</v>
      </c>
      <c r="N40" s="20" t="s">
        <v>133</v>
      </c>
    </row>
    <row r="41" spans="1:24" ht="80.099999999999994" customHeight="1">
      <c r="A41" s="8">
        <v>36</v>
      </c>
      <c r="B41" s="8" t="s">
        <v>134</v>
      </c>
      <c r="C41" s="8" t="s">
        <v>36</v>
      </c>
      <c r="D41" s="8" t="s">
        <v>135</v>
      </c>
      <c r="E41" s="8" t="s">
        <v>59</v>
      </c>
      <c r="F41" s="9">
        <v>12000</v>
      </c>
      <c r="G41" s="9">
        <v>6000</v>
      </c>
      <c r="H41" s="9" t="s">
        <v>136</v>
      </c>
      <c r="I41" s="9"/>
      <c r="J41" s="9"/>
      <c r="K41" s="9"/>
      <c r="L41" s="9" t="s">
        <v>137</v>
      </c>
      <c r="M41" s="19" t="s">
        <v>14</v>
      </c>
      <c r="N41" s="20" t="s">
        <v>133</v>
      </c>
    </row>
    <row r="42" spans="1:24" ht="81" customHeight="1">
      <c r="A42" s="8">
        <v>37</v>
      </c>
      <c r="B42" s="8" t="s">
        <v>138</v>
      </c>
      <c r="C42" s="8" t="s">
        <v>17</v>
      </c>
      <c r="D42" s="8" t="s">
        <v>139</v>
      </c>
      <c r="E42" s="8" t="s">
        <v>18</v>
      </c>
      <c r="F42" s="9">
        <v>20000</v>
      </c>
      <c r="G42" s="9">
        <v>10000</v>
      </c>
      <c r="H42" s="9" t="s">
        <v>140</v>
      </c>
      <c r="I42" s="9"/>
      <c r="J42" s="9"/>
      <c r="K42" s="9"/>
      <c r="L42" s="9" t="s">
        <v>141</v>
      </c>
      <c r="M42" s="19" t="s">
        <v>14</v>
      </c>
      <c r="N42" s="20" t="s">
        <v>133</v>
      </c>
    </row>
    <row r="43" spans="1:24" ht="48" customHeight="1">
      <c r="A43" s="8">
        <v>38</v>
      </c>
      <c r="B43" s="8" t="s">
        <v>142</v>
      </c>
      <c r="C43" s="8" t="s">
        <v>36</v>
      </c>
      <c r="D43" s="8" t="s">
        <v>143</v>
      </c>
      <c r="E43" s="8" t="s">
        <v>59</v>
      </c>
      <c r="F43" s="9">
        <v>25000</v>
      </c>
      <c r="G43" s="9">
        <v>23000</v>
      </c>
      <c r="H43" s="9" t="s">
        <v>144</v>
      </c>
      <c r="I43" s="9"/>
      <c r="J43" s="9"/>
      <c r="K43" s="9"/>
      <c r="L43" s="9" t="s">
        <v>34</v>
      </c>
      <c r="M43" s="19" t="s">
        <v>14</v>
      </c>
      <c r="N43" s="9" t="s">
        <v>145</v>
      </c>
    </row>
    <row r="44" spans="1:24" ht="57" customHeight="1">
      <c r="A44" s="8">
        <v>39</v>
      </c>
      <c r="B44" s="8" t="s">
        <v>146</v>
      </c>
      <c r="C44" s="8" t="s">
        <v>17</v>
      </c>
      <c r="D44" s="8" t="s">
        <v>147</v>
      </c>
      <c r="E44" s="8">
        <v>2021</v>
      </c>
      <c r="F44" s="9">
        <v>11000</v>
      </c>
      <c r="G44" s="9">
        <v>11000</v>
      </c>
      <c r="H44" s="10" t="s">
        <v>307</v>
      </c>
      <c r="I44" s="9" t="s">
        <v>319</v>
      </c>
      <c r="J44" s="9">
        <v>2540</v>
      </c>
      <c r="K44" s="9" t="s">
        <v>290</v>
      </c>
      <c r="L44" s="9" t="s">
        <v>34</v>
      </c>
      <c r="M44" s="19" t="s">
        <v>14</v>
      </c>
      <c r="N44" s="20" t="s">
        <v>148</v>
      </c>
    </row>
    <row r="45" spans="1:24" ht="71.099999999999994" customHeight="1">
      <c r="A45" s="8">
        <v>40</v>
      </c>
      <c r="B45" s="8" t="s">
        <v>149</v>
      </c>
      <c r="C45" s="8" t="s">
        <v>36</v>
      </c>
      <c r="D45" s="8" t="s">
        <v>150</v>
      </c>
      <c r="E45" s="8" t="s">
        <v>59</v>
      </c>
      <c r="F45" s="9">
        <v>21000</v>
      </c>
      <c r="G45" s="9">
        <v>11000</v>
      </c>
      <c r="H45" s="9" t="s">
        <v>151</v>
      </c>
      <c r="I45" s="9"/>
      <c r="J45" s="9">
        <v>3000</v>
      </c>
      <c r="K45" s="9" t="s">
        <v>291</v>
      </c>
      <c r="L45" s="9" t="s">
        <v>152</v>
      </c>
      <c r="M45" s="19" t="s">
        <v>14</v>
      </c>
      <c r="N45" s="20" t="s">
        <v>148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78" customHeight="1">
      <c r="A46" s="8">
        <v>41</v>
      </c>
      <c r="B46" s="8" t="s">
        <v>153</v>
      </c>
      <c r="C46" s="8" t="s">
        <v>36</v>
      </c>
      <c r="D46" s="8" t="s">
        <v>154</v>
      </c>
      <c r="E46" s="8" t="s">
        <v>59</v>
      </c>
      <c r="F46" s="9">
        <v>10000</v>
      </c>
      <c r="G46" s="9">
        <v>5000</v>
      </c>
      <c r="H46" s="9" t="s">
        <v>155</v>
      </c>
      <c r="I46" s="9"/>
      <c r="J46" s="9">
        <v>500</v>
      </c>
      <c r="K46" s="9" t="s">
        <v>295</v>
      </c>
      <c r="L46" s="9" t="s">
        <v>156</v>
      </c>
      <c r="M46" s="19" t="s">
        <v>14</v>
      </c>
      <c r="N46" s="20" t="s">
        <v>157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s="29" customFormat="1" ht="63" customHeight="1">
      <c r="A47" s="8">
        <v>42</v>
      </c>
      <c r="B47" s="12" t="s">
        <v>239</v>
      </c>
      <c r="C47" s="12" t="s">
        <v>17</v>
      </c>
      <c r="D47" s="12" t="s">
        <v>241</v>
      </c>
      <c r="E47" s="8" t="s">
        <v>243</v>
      </c>
      <c r="F47" s="8">
        <v>12000</v>
      </c>
      <c r="G47" s="12">
        <v>12000</v>
      </c>
      <c r="H47" s="26" t="s">
        <v>75</v>
      </c>
      <c r="I47" s="9" t="s">
        <v>319</v>
      </c>
      <c r="J47" s="26">
        <v>3850</v>
      </c>
      <c r="K47" s="26" t="s">
        <v>294</v>
      </c>
      <c r="L47" s="27" t="s">
        <v>76</v>
      </c>
      <c r="M47" s="24" t="s">
        <v>14</v>
      </c>
      <c r="N47" s="28" t="s">
        <v>240</v>
      </c>
    </row>
    <row r="48" spans="1:24" ht="54" customHeight="1">
      <c r="A48" s="8">
        <v>43</v>
      </c>
      <c r="B48" s="8" t="s">
        <v>158</v>
      </c>
      <c r="C48" s="8" t="s">
        <v>17</v>
      </c>
      <c r="D48" s="8" t="s">
        <v>159</v>
      </c>
      <c r="E48" s="8" t="s">
        <v>18</v>
      </c>
      <c r="F48" s="9">
        <v>50000</v>
      </c>
      <c r="G48" s="9">
        <v>25000</v>
      </c>
      <c r="H48" s="9" t="s">
        <v>69</v>
      </c>
      <c r="I48" s="9"/>
      <c r="J48" s="9"/>
      <c r="K48" s="9"/>
      <c r="L48" s="9" t="s">
        <v>160</v>
      </c>
      <c r="M48" s="19" t="s">
        <v>14</v>
      </c>
      <c r="N48" s="9" t="s">
        <v>246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21" customHeight="1">
      <c r="A49" s="3" t="s">
        <v>161</v>
      </c>
      <c r="B49" s="3" t="s">
        <v>162</v>
      </c>
      <c r="C49" s="13"/>
      <c r="D49" s="3"/>
      <c r="E49" s="3"/>
      <c r="F49" s="4">
        <f>SUM(F50:F54)</f>
        <v>405000</v>
      </c>
      <c r="G49" s="4">
        <f>SUM(G50:G54)</f>
        <v>169000</v>
      </c>
      <c r="H49" s="4"/>
      <c r="I49" s="4"/>
      <c r="J49" s="4">
        <f>SUM(J50:J54)</f>
        <v>27650</v>
      </c>
      <c r="K49" s="4"/>
      <c r="L49" s="4"/>
      <c r="M49" s="15"/>
      <c r="N49" s="18"/>
    </row>
    <row r="50" spans="1:24" ht="72.95" customHeight="1">
      <c r="A50" s="8">
        <v>44</v>
      </c>
      <c r="B50" s="8" t="s">
        <v>163</v>
      </c>
      <c r="C50" s="8" t="s">
        <v>17</v>
      </c>
      <c r="D50" s="8" t="s">
        <v>164</v>
      </c>
      <c r="E50" s="8" t="s">
        <v>73</v>
      </c>
      <c r="F50" s="9">
        <v>200000</v>
      </c>
      <c r="G50" s="9">
        <v>80000</v>
      </c>
      <c r="H50" s="9" t="s">
        <v>69</v>
      </c>
      <c r="I50" s="9" t="s">
        <v>319</v>
      </c>
      <c r="J50" s="9">
        <v>8800</v>
      </c>
      <c r="K50" s="9" t="s">
        <v>296</v>
      </c>
      <c r="L50" s="9" t="s">
        <v>165</v>
      </c>
      <c r="M50" s="19" t="s">
        <v>166</v>
      </c>
      <c r="N50" s="9" t="s">
        <v>266</v>
      </c>
    </row>
    <row r="51" spans="1:24" ht="74.099999999999994" customHeight="1">
      <c r="A51" s="8">
        <v>45</v>
      </c>
      <c r="B51" s="8" t="s">
        <v>167</v>
      </c>
      <c r="C51" s="8" t="s">
        <v>36</v>
      </c>
      <c r="D51" s="8" t="s">
        <v>168</v>
      </c>
      <c r="E51" s="8" t="s">
        <v>55</v>
      </c>
      <c r="F51" s="9">
        <v>150000</v>
      </c>
      <c r="G51" s="9">
        <v>50000</v>
      </c>
      <c r="H51" s="9" t="s">
        <v>169</v>
      </c>
      <c r="I51" s="9"/>
      <c r="J51" s="9">
        <v>5000</v>
      </c>
      <c r="K51" s="9" t="s">
        <v>297</v>
      </c>
      <c r="L51" s="9" t="s">
        <v>170</v>
      </c>
      <c r="M51" s="19" t="s">
        <v>166</v>
      </c>
      <c r="N51" s="9" t="s">
        <v>171</v>
      </c>
    </row>
    <row r="52" spans="1:24" ht="78.95" customHeight="1">
      <c r="A52" s="8">
        <v>46</v>
      </c>
      <c r="B52" s="8" t="s">
        <v>172</v>
      </c>
      <c r="C52" s="8" t="s">
        <v>17</v>
      </c>
      <c r="D52" s="8" t="s">
        <v>173</v>
      </c>
      <c r="E52" s="8">
        <v>2021</v>
      </c>
      <c r="F52" s="9">
        <v>25000</v>
      </c>
      <c r="G52" s="9">
        <v>25000</v>
      </c>
      <c r="H52" s="9" t="s">
        <v>69</v>
      </c>
      <c r="I52" s="9" t="s">
        <v>319</v>
      </c>
      <c r="J52" s="9">
        <v>11000</v>
      </c>
      <c r="K52" s="9" t="s">
        <v>315</v>
      </c>
      <c r="L52" s="9" t="s">
        <v>174</v>
      </c>
      <c r="M52" s="19" t="s">
        <v>166</v>
      </c>
      <c r="N52" s="20" t="s">
        <v>175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86.1" customHeight="1">
      <c r="A53" s="8">
        <v>47</v>
      </c>
      <c r="B53" s="8" t="s">
        <v>176</v>
      </c>
      <c r="C53" s="8" t="s">
        <v>17</v>
      </c>
      <c r="D53" s="8" t="s">
        <v>177</v>
      </c>
      <c r="E53" s="8" t="s">
        <v>18</v>
      </c>
      <c r="F53" s="9">
        <v>20000</v>
      </c>
      <c r="G53" s="9">
        <v>10000</v>
      </c>
      <c r="H53" s="9" t="s">
        <v>178</v>
      </c>
      <c r="I53" s="9" t="s">
        <v>319</v>
      </c>
      <c r="J53" s="9">
        <v>2350</v>
      </c>
      <c r="K53" s="9" t="s">
        <v>300</v>
      </c>
      <c r="L53" s="9" t="s">
        <v>179</v>
      </c>
      <c r="M53" s="19" t="s">
        <v>166</v>
      </c>
      <c r="N53" s="20" t="s">
        <v>180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90" customHeight="1">
      <c r="A54" s="8">
        <v>48</v>
      </c>
      <c r="B54" s="8" t="s">
        <v>181</v>
      </c>
      <c r="C54" s="8" t="s">
        <v>36</v>
      </c>
      <c r="D54" s="8" t="s">
        <v>182</v>
      </c>
      <c r="E54" s="8" t="s">
        <v>59</v>
      </c>
      <c r="F54" s="9">
        <v>10000</v>
      </c>
      <c r="G54" s="9">
        <v>4000</v>
      </c>
      <c r="H54" s="9" t="s">
        <v>183</v>
      </c>
      <c r="I54" s="9"/>
      <c r="J54" s="9">
        <v>500</v>
      </c>
      <c r="K54" s="9" t="s">
        <v>301</v>
      </c>
      <c r="L54" s="9" t="s">
        <v>34</v>
      </c>
      <c r="M54" s="19" t="s">
        <v>166</v>
      </c>
      <c r="N54" s="9" t="s">
        <v>52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5.25" customHeight="1">
      <c r="A55" s="3" t="s">
        <v>184</v>
      </c>
      <c r="B55" s="3" t="s">
        <v>185</v>
      </c>
      <c r="C55" s="8"/>
      <c r="D55" s="8"/>
      <c r="E55" s="8"/>
      <c r="F55" s="4">
        <f>SUM(F56:F59)</f>
        <v>245000</v>
      </c>
      <c r="G55" s="4">
        <f>SUM(G56:G59)</f>
        <v>81000</v>
      </c>
      <c r="H55" s="9"/>
      <c r="I55" s="9"/>
      <c r="J55" s="4">
        <f>SUM(J56:J59)</f>
        <v>13000</v>
      </c>
      <c r="K55" s="9"/>
      <c r="L55" s="9"/>
      <c r="M55" s="19"/>
      <c r="N55" s="20"/>
    </row>
    <row r="56" spans="1:24" ht="69.95" customHeight="1">
      <c r="A56" s="8">
        <v>49</v>
      </c>
      <c r="B56" s="8" t="s">
        <v>186</v>
      </c>
      <c r="C56" s="8" t="s">
        <v>36</v>
      </c>
      <c r="D56" s="8" t="s">
        <v>187</v>
      </c>
      <c r="E56" s="8" t="s">
        <v>55</v>
      </c>
      <c r="F56" s="9">
        <v>50000</v>
      </c>
      <c r="G56" s="9">
        <v>28000</v>
      </c>
      <c r="H56" s="9" t="s">
        <v>188</v>
      </c>
      <c r="I56" s="9"/>
      <c r="J56" s="9">
        <v>10000</v>
      </c>
      <c r="K56" s="9" t="s">
        <v>288</v>
      </c>
      <c r="L56" s="9" t="s">
        <v>189</v>
      </c>
      <c r="M56" s="19" t="s">
        <v>190</v>
      </c>
      <c r="N56" s="20" t="s">
        <v>70</v>
      </c>
    </row>
    <row r="57" spans="1:24" ht="93.95" customHeight="1">
      <c r="A57" s="8">
        <v>50</v>
      </c>
      <c r="B57" s="8" t="s">
        <v>191</v>
      </c>
      <c r="C57" s="8" t="s">
        <v>36</v>
      </c>
      <c r="D57" s="8" t="s">
        <v>192</v>
      </c>
      <c r="E57" s="8" t="s">
        <v>193</v>
      </c>
      <c r="F57" s="9">
        <v>145000</v>
      </c>
      <c r="G57" s="9">
        <v>21000</v>
      </c>
      <c r="H57" s="9" t="s">
        <v>194</v>
      </c>
      <c r="I57" s="9"/>
      <c r="J57" s="9">
        <v>1500</v>
      </c>
      <c r="K57" s="9" t="s">
        <v>314</v>
      </c>
      <c r="L57" s="9" t="s">
        <v>195</v>
      </c>
      <c r="M57" s="19" t="s">
        <v>190</v>
      </c>
      <c r="N57" s="9" t="s">
        <v>267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59.1" customHeight="1">
      <c r="A58" s="8">
        <v>51</v>
      </c>
      <c r="B58" s="8" t="s">
        <v>196</v>
      </c>
      <c r="C58" s="8" t="s">
        <v>17</v>
      </c>
      <c r="D58" s="8" t="s">
        <v>197</v>
      </c>
      <c r="E58" s="8">
        <v>2021</v>
      </c>
      <c r="F58" s="9">
        <v>12000</v>
      </c>
      <c r="G58" s="9">
        <v>12000</v>
      </c>
      <c r="H58" s="9" t="s">
        <v>69</v>
      </c>
      <c r="I58" s="9"/>
      <c r="J58" s="9"/>
      <c r="K58" s="9"/>
      <c r="L58" s="9" t="s">
        <v>198</v>
      </c>
      <c r="M58" s="19" t="s">
        <v>190</v>
      </c>
      <c r="N58" s="20" t="s">
        <v>199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59.1" customHeight="1">
      <c r="A59" s="8">
        <v>52</v>
      </c>
      <c r="B59" s="8" t="s">
        <v>200</v>
      </c>
      <c r="C59" s="8" t="s">
        <v>36</v>
      </c>
      <c r="D59" s="8" t="s">
        <v>201</v>
      </c>
      <c r="E59" s="8" t="s">
        <v>59</v>
      </c>
      <c r="F59" s="9">
        <v>38000</v>
      </c>
      <c r="G59" s="9">
        <v>20000</v>
      </c>
      <c r="H59" s="9" t="s">
        <v>202</v>
      </c>
      <c r="I59" s="9"/>
      <c r="J59" s="9">
        <v>1500</v>
      </c>
      <c r="K59" s="9" t="s">
        <v>313</v>
      </c>
      <c r="L59" s="9" t="s">
        <v>195</v>
      </c>
      <c r="M59" s="19" t="s">
        <v>190</v>
      </c>
      <c r="N59" s="20" t="s">
        <v>133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24">
      <c r="A60" s="3" t="s">
        <v>203</v>
      </c>
      <c r="B60" s="3" t="s">
        <v>204</v>
      </c>
      <c r="C60" s="3" t="s">
        <v>205</v>
      </c>
      <c r="D60" s="3"/>
      <c r="E60" s="3"/>
      <c r="F60" s="4">
        <f>F61</f>
        <v>22000</v>
      </c>
      <c r="G60" s="4">
        <f>G61</f>
        <v>15000</v>
      </c>
      <c r="H60" s="4"/>
      <c r="I60" s="4"/>
      <c r="J60" s="4">
        <f>J61</f>
        <v>4300</v>
      </c>
      <c r="K60" s="4"/>
      <c r="L60" s="4"/>
      <c r="M60" s="15"/>
      <c r="N60" s="18"/>
    </row>
    <row r="61" spans="1:24" ht="84.75" customHeight="1">
      <c r="A61" s="8">
        <v>53</v>
      </c>
      <c r="B61" s="8" t="s">
        <v>206</v>
      </c>
      <c r="C61" s="8" t="s">
        <v>17</v>
      </c>
      <c r="D61" s="8" t="s">
        <v>207</v>
      </c>
      <c r="E61" s="8" t="s">
        <v>18</v>
      </c>
      <c r="F61" s="9">
        <v>22000</v>
      </c>
      <c r="G61" s="9">
        <v>15000</v>
      </c>
      <c r="H61" s="9" t="s">
        <v>75</v>
      </c>
      <c r="I61" s="9" t="s">
        <v>319</v>
      </c>
      <c r="J61" s="9">
        <v>4300</v>
      </c>
      <c r="K61" s="9" t="s">
        <v>302</v>
      </c>
      <c r="L61" s="9" t="s">
        <v>208</v>
      </c>
      <c r="M61" s="19" t="s">
        <v>204</v>
      </c>
      <c r="N61" s="20" t="s">
        <v>209</v>
      </c>
    </row>
    <row r="62" spans="1:24" ht="21" customHeight="1">
      <c r="A62" s="3" t="s">
        <v>210</v>
      </c>
      <c r="B62" s="3" t="s">
        <v>211</v>
      </c>
      <c r="C62" s="3" t="s">
        <v>205</v>
      </c>
      <c r="D62" s="3"/>
      <c r="E62" s="3"/>
      <c r="F62" s="4">
        <f>F63</f>
        <v>38000</v>
      </c>
      <c r="G62" s="4">
        <f>G63</f>
        <v>38000</v>
      </c>
      <c r="H62" s="4"/>
      <c r="I62" s="4"/>
      <c r="J62" s="4">
        <f>J63</f>
        <v>0</v>
      </c>
      <c r="K62" s="4"/>
      <c r="L62" s="4"/>
      <c r="M62" s="15"/>
      <c r="N62" s="18"/>
    </row>
    <row r="63" spans="1:24" ht="57.95" customHeight="1">
      <c r="A63" s="8">
        <v>54</v>
      </c>
      <c r="B63" s="8" t="s">
        <v>212</v>
      </c>
      <c r="C63" s="8" t="s">
        <v>17</v>
      </c>
      <c r="D63" s="8" t="s">
        <v>213</v>
      </c>
      <c r="E63" s="8">
        <v>2021</v>
      </c>
      <c r="F63" s="9">
        <v>38000</v>
      </c>
      <c r="G63" s="9">
        <v>38000</v>
      </c>
      <c r="H63" s="9" t="s">
        <v>75</v>
      </c>
      <c r="I63" s="9"/>
      <c r="J63" s="9"/>
      <c r="K63" s="9"/>
      <c r="L63" s="9" t="s">
        <v>214</v>
      </c>
      <c r="M63" s="19" t="s">
        <v>211</v>
      </c>
      <c r="N63" s="20" t="s">
        <v>215</v>
      </c>
    </row>
    <row r="64" spans="1:24" ht="21" customHeight="1">
      <c r="A64" s="3" t="s">
        <v>216</v>
      </c>
      <c r="B64" s="3" t="s">
        <v>217</v>
      </c>
      <c r="C64" s="3" t="s">
        <v>218</v>
      </c>
      <c r="D64" s="3"/>
      <c r="E64" s="3"/>
      <c r="F64" s="4">
        <f>SUM(F65:F67)</f>
        <v>313868</v>
      </c>
      <c r="G64" s="4">
        <f>SUM(G65:G67)</f>
        <v>128200</v>
      </c>
      <c r="H64" s="4"/>
      <c r="I64" s="4"/>
      <c r="J64" s="4">
        <f>SUM(J65:J67)</f>
        <v>4500</v>
      </c>
      <c r="K64" s="4"/>
      <c r="L64" s="4"/>
      <c r="M64" s="15"/>
      <c r="N64" s="18"/>
    </row>
    <row r="65" spans="1:24" ht="42" customHeight="1">
      <c r="A65" s="8">
        <v>55</v>
      </c>
      <c r="B65" s="8" t="s">
        <v>281</v>
      </c>
      <c r="C65" s="8" t="s">
        <v>36</v>
      </c>
      <c r="D65" s="8" t="s">
        <v>219</v>
      </c>
      <c r="E65" s="8" t="s">
        <v>59</v>
      </c>
      <c r="F65" s="9">
        <v>16000</v>
      </c>
      <c r="G65" s="9">
        <v>15000</v>
      </c>
      <c r="H65" s="9" t="s">
        <v>220</v>
      </c>
      <c r="I65" s="9"/>
      <c r="J65" s="9">
        <v>3500</v>
      </c>
      <c r="K65" s="9" t="s">
        <v>282</v>
      </c>
      <c r="L65" s="9" t="s">
        <v>221</v>
      </c>
      <c r="M65" s="19" t="s">
        <v>217</v>
      </c>
      <c r="N65" s="20" t="s">
        <v>21</v>
      </c>
    </row>
    <row r="66" spans="1:24" ht="137.1" customHeight="1">
      <c r="A66" s="8">
        <v>56</v>
      </c>
      <c r="B66" s="8" t="s">
        <v>222</v>
      </c>
      <c r="C66" s="8" t="s">
        <v>260</v>
      </c>
      <c r="D66" s="8" t="s">
        <v>223</v>
      </c>
      <c r="E66" s="8" t="s">
        <v>259</v>
      </c>
      <c r="F66" s="9">
        <v>292168</v>
      </c>
      <c r="G66" s="9">
        <v>107500</v>
      </c>
      <c r="H66" s="9" t="s">
        <v>224</v>
      </c>
      <c r="I66" s="9"/>
      <c r="J66" s="9">
        <v>1000</v>
      </c>
      <c r="K66" s="9" t="s">
        <v>298</v>
      </c>
      <c r="L66" s="9" t="s">
        <v>225</v>
      </c>
      <c r="M66" s="19" t="s">
        <v>217</v>
      </c>
      <c r="N66" s="19" t="s">
        <v>268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45" customHeight="1">
      <c r="A67" s="8">
        <v>57</v>
      </c>
      <c r="B67" s="8" t="s">
        <v>226</v>
      </c>
      <c r="C67" s="8" t="s">
        <v>17</v>
      </c>
      <c r="D67" s="8" t="s">
        <v>227</v>
      </c>
      <c r="E67" s="8">
        <v>2021</v>
      </c>
      <c r="F67" s="9">
        <v>5700</v>
      </c>
      <c r="G67" s="9">
        <v>5700</v>
      </c>
      <c r="H67" s="9" t="s">
        <v>228</v>
      </c>
      <c r="I67" s="9"/>
      <c r="J67" s="9"/>
      <c r="K67" s="9" t="s">
        <v>299</v>
      </c>
      <c r="L67" s="9" t="s">
        <v>170</v>
      </c>
      <c r="M67" s="19" t="s">
        <v>217</v>
      </c>
      <c r="N67" s="19" t="s">
        <v>268</v>
      </c>
    </row>
    <row r="68" spans="1:24" ht="24">
      <c r="A68" s="3" t="s">
        <v>229</v>
      </c>
      <c r="B68" s="3" t="s">
        <v>230</v>
      </c>
      <c r="C68" s="3" t="s">
        <v>231</v>
      </c>
      <c r="D68" s="3"/>
      <c r="E68" s="3"/>
      <c r="F68" s="4">
        <f>SUM(F69:F70)</f>
        <v>121000</v>
      </c>
      <c r="G68" s="4">
        <f>SUM(G69:G70)</f>
        <v>88000</v>
      </c>
      <c r="H68" s="4"/>
      <c r="I68" s="4"/>
      <c r="J68" s="4">
        <f>SUM(J69:J70)</f>
        <v>3100</v>
      </c>
      <c r="K68" s="4"/>
      <c r="L68" s="4"/>
      <c r="M68" s="15"/>
      <c r="N68" s="18"/>
    </row>
    <row r="69" spans="1:24" ht="56.1" customHeight="1">
      <c r="A69" s="8">
        <v>58</v>
      </c>
      <c r="B69" s="8" t="s">
        <v>232</v>
      </c>
      <c r="C69" s="8" t="s">
        <v>36</v>
      </c>
      <c r="D69" s="8" t="s">
        <v>233</v>
      </c>
      <c r="E69" s="8" t="s">
        <v>59</v>
      </c>
      <c r="F69" s="9">
        <v>21000</v>
      </c>
      <c r="G69" s="9">
        <v>8000</v>
      </c>
      <c r="H69" s="9" t="s">
        <v>234</v>
      </c>
      <c r="I69" s="9"/>
      <c r="J69" s="9">
        <v>1500</v>
      </c>
      <c r="K69" s="9" t="s">
        <v>292</v>
      </c>
      <c r="L69" s="9" t="s">
        <v>235</v>
      </c>
      <c r="M69" s="19" t="s">
        <v>230</v>
      </c>
      <c r="N69" s="20" t="s">
        <v>148</v>
      </c>
    </row>
    <row r="70" spans="1:24" ht="74.099999999999994" customHeight="1">
      <c r="A70" s="8">
        <v>59</v>
      </c>
      <c r="B70" s="8" t="s">
        <v>236</v>
      </c>
      <c r="C70" s="8" t="s">
        <v>17</v>
      </c>
      <c r="D70" s="8" t="s">
        <v>308</v>
      </c>
      <c r="E70" s="8" t="s">
        <v>18</v>
      </c>
      <c r="F70" s="9">
        <v>100000</v>
      </c>
      <c r="G70" s="9">
        <v>80000</v>
      </c>
      <c r="H70" s="9" t="s">
        <v>69</v>
      </c>
      <c r="I70" s="9" t="s">
        <v>319</v>
      </c>
      <c r="J70" s="9">
        <v>1600</v>
      </c>
      <c r="K70" s="9" t="s">
        <v>293</v>
      </c>
      <c r="L70" s="9" t="s">
        <v>237</v>
      </c>
      <c r="M70" s="19" t="s">
        <v>230</v>
      </c>
      <c r="N70" s="20" t="s">
        <v>148</v>
      </c>
    </row>
  </sheetData>
  <mergeCells count="1">
    <mergeCell ref="A1:N1"/>
  </mergeCells>
  <phoneticPr fontId="23" type="noConversion"/>
  <printOptions horizontalCentered="1"/>
  <pageMargins left="0.39305555555555599" right="0.39305555555555599" top="0.59027777777777801" bottom="0.47222222222222199" header="0.31458333333333299" footer="0.550694444444444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2021-01-13T02:16:18Z</cp:lastPrinted>
  <dcterms:created xsi:type="dcterms:W3CDTF">2006-09-16T00:00:00Z</dcterms:created>
  <dcterms:modified xsi:type="dcterms:W3CDTF">2021-03-04T08:04:45Z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