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9" activeTab="2"/>
  </bookViews>
  <sheets>
    <sheet name="22#价格备案  " sheetId="6" r:id="rId1"/>
    <sheet name="22#自行车库 " sheetId="10" r:id="rId2"/>
    <sheet name="23#价格备案 " sheetId="11" r:id="rId3"/>
  </sheets>
  <definedNames>
    <definedName name="_xlnm.Print_Area" localSheetId="0">'22#价格备案  '!$A$1:$L$71</definedName>
    <definedName name="_xlnm.Print_Area" localSheetId="1">'22#自行车库 '!$A$1:$L$85</definedName>
    <definedName name="_xlnm.Print_Area" localSheetId="2">'23#价格备案 '!$A$1:$L$71</definedName>
    <definedName name="_xlnm.Print_Titles" localSheetId="0">'22#价格备案  '!$7:$8</definedName>
    <definedName name="_xlnm.Print_Titles" localSheetId="1">'22#自行车库 '!$7:$8</definedName>
    <definedName name="_xlnm.Print_Titles" localSheetId="2">'23#价格备案 '!$7:$8</definedName>
  </definedNames>
  <calcPr calcId="144525"/>
</workbook>
</file>

<file path=xl/sharedStrings.xml><?xml version="1.0" encoding="utf-8"?>
<sst xmlns="http://schemas.openxmlformats.org/spreadsheetml/2006/main" count="627" uniqueCount="215">
  <si>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</si>
  <si>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</si>
  <si>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</si>
  <si>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</si>
  <si>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</si>
  <si>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观澜书院22#、23#楼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</si>
  <si>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</si>
  <si>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</si>
  <si>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（5950元/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</si>
  <si>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</si>
  <si>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</si>
  <si>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</si>
  <si>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</si>
  <si>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</si>
  <si>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</si>
  <si>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</si>
  <si>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</si>
  <si>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</si>
  <si>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</si>
  <si>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</si>
  <si>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</si>
  <si>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</si>
  <si>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</si>
  <si>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53040122-1</t>
  </si>
  <si>
    <t>E2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</si>
  <si>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</si>
  <si>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</si>
  <si>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53040122-2</t>
  </si>
  <si>
    <t>D2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</si>
  <si>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</si>
  <si>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53040122-3</t>
  </si>
  <si>
    <t>E3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</si>
  <si>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</si>
  <si>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53040122-4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</si>
  <si>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</si>
  <si>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53040122-5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</si>
  <si>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</si>
  <si>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53040122-6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</si>
  <si>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</si>
  <si>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53040122-7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</si>
  <si>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</si>
  <si>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53040122-8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</si>
  <si>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</si>
  <si>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53040122-9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</si>
  <si>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</si>
  <si>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53040122-10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</si>
  <si>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</si>
  <si>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53040122-11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</si>
  <si>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</si>
  <si>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53040122-12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</si>
  <si>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</si>
  <si>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53040122-13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</si>
  <si>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</si>
  <si>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53040122-14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</si>
  <si>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</si>
  <si>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53040122-15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</si>
  <si>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</si>
  <si>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53040122-16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</si>
  <si>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</si>
  <si>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53040122-17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</si>
  <si>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</si>
  <si>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53040122-18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</si>
  <si>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</si>
  <si>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53040122-19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</si>
  <si>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</si>
  <si>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53040122-20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</si>
  <si>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</si>
  <si>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53040122-21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</si>
  <si>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</si>
  <si>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53040122-22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</si>
  <si>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</si>
  <si>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53040122-23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</si>
  <si>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</si>
  <si>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53040122-24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</si>
  <si>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</si>
  <si>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53040122-25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</si>
  <si>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</si>
  <si>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53040122-26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</si>
  <si>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</si>
  <si>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53040122-27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</si>
  <si>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</si>
  <si>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53040122-28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</si>
  <si>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</si>
  <si>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53040122-29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</si>
  <si>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</si>
  <si>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53040122-30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</si>
  <si>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</si>
  <si>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53040122-31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</si>
  <si>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</si>
  <si>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53040122-32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</si>
  <si>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</si>
  <si>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53040122-33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</si>
  <si>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</si>
  <si>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53040122-34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</si>
  <si>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</si>
  <si>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53040122-35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</si>
  <si>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</si>
  <si>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53040122-36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</si>
  <si>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</si>
  <si>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53040122-37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</si>
  <si>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</si>
  <si>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53040122-38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</si>
  <si>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</si>
  <si>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53040122-39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</si>
  <si>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</si>
  <si>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53040122-40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</si>
  <si>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</si>
  <si>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53040122-41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</si>
  <si>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</si>
  <si>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53040122-42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</si>
  <si>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</si>
  <si>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53040122-43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</si>
  <si>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</si>
  <si>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53040122-44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</si>
  <si>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</si>
  <si>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53040122-45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</si>
  <si>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</si>
  <si>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53040122-46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</si>
  <si>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</si>
  <si>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53040122-47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</si>
  <si>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</si>
  <si>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53040122-48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</si>
  <si>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</si>
  <si>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53040122-49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</si>
  <si>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</si>
  <si>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53040122-50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</si>
  <si>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</si>
  <si>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53040122-51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</si>
  <si>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</si>
  <si>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53040122-52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</si>
  <si>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</si>
  <si>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53040122-53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</si>
  <si>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</si>
  <si>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53040122-54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</si>
  <si>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</si>
  <si>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53040122-55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</si>
  <si>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</si>
  <si>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53040122-56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</si>
  <si>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</si>
  <si>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53040122-57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</si>
  <si>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</si>
  <si>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53040122-58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</si>
  <si>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</si>
  <si>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53040122-59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</si>
  <si>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</si>
  <si>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53040122-60</t>
  </si>
  <si>
    <t>合计</t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</si>
  <si>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2021年2月2日 </t>
  </si>
  <si>
    <t>观澜书院22#楼自行车库</t>
  </si>
  <si>
    <r>
      <rPr>
        <sz val="14"/>
        <rFont val="方正仿宋_GBK"/>
        <charset val="134"/>
      </rPr>
      <t>（4800元/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</si>
  <si>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2020 年1 月1日 </t>
  </si>
  <si>
    <t>53040123-1</t>
  </si>
  <si>
    <t>E5</t>
  </si>
  <si>
    <t>53040123-2</t>
  </si>
  <si>
    <t>53040123-3</t>
  </si>
  <si>
    <t>E4</t>
  </si>
  <si>
    <t>53040123-4</t>
  </si>
  <si>
    <t>D3</t>
  </si>
  <si>
    <t>53040123-5</t>
  </si>
  <si>
    <t>53040123-6</t>
  </si>
  <si>
    <t>53040123-7</t>
  </si>
  <si>
    <t>53040123-8</t>
  </si>
  <si>
    <t>53040123-9</t>
  </si>
  <si>
    <t>53040123-10</t>
  </si>
  <si>
    <t>53040123-11</t>
  </si>
  <si>
    <t>53040123-12</t>
  </si>
  <si>
    <t>53040123-13</t>
  </si>
  <si>
    <t>53040123-14</t>
  </si>
  <si>
    <t>53040123-15</t>
  </si>
  <si>
    <t>53040123-16</t>
  </si>
  <si>
    <t>53040123-17</t>
  </si>
  <si>
    <t>53040123-18</t>
  </si>
  <si>
    <t>53040123-19</t>
  </si>
  <si>
    <t>53040123-20</t>
  </si>
  <si>
    <t>53040123-21</t>
  </si>
  <si>
    <t>53040123-22</t>
  </si>
  <si>
    <t>53040123-23</t>
  </si>
  <si>
    <t>53040123-24</t>
  </si>
  <si>
    <t>53040123-25</t>
  </si>
  <si>
    <t>53040123-26</t>
  </si>
  <si>
    <t>53040123-27</t>
  </si>
  <si>
    <t>53040123-28</t>
  </si>
  <si>
    <t>53040123-29</t>
  </si>
  <si>
    <t>53040123-30</t>
  </si>
  <si>
    <t>53040123-31</t>
  </si>
  <si>
    <t>53040123-32</t>
  </si>
  <si>
    <t>53040123-33</t>
  </si>
  <si>
    <t>53040123-34</t>
  </si>
  <si>
    <t>53040123-35</t>
  </si>
  <si>
    <t>53040123-36</t>
  </si>
  <si>
    <t>53040123-37</t>
  </si>
  <si>
    <t>53040123-38</t>
  </si>
  <si>
    <t>53040123-39</t>
  </si>
  <si>
    <t>53040123-40</t>
  </si>
  <si>
    <t>53040123-41</t>
  </si>
  <si>
    <t>53040123-42</t>
  </si>
  <si>
    <t>53040123-43</t>
  </si>
  <si>
    <t>53040123-44</t>
  </si>
  <si>
    <t>53040123-45</t>
  </si>
  <si>
    <t>53040123-46</t>
  </si>
  <si>
    <t>53040123-47</t>
  </si>
  <si>
    <t>53040123-48</t>
  </si>
  <si>
    <t>53040123-49</t>
  </si>
  <si>
    <t>53040123-50</t>
  </si>
  <si>
    <t>53040123-51</t>
  </si>
  <si>
    <t>53040123-52</t>
  </si>
  <si>
    <t>53040123-53</t>
  </si>
  <si>
    <t>53040123-54</t>
  </si>
  <si>
    <t>53040123-55</t>
  </si>
  <si>
    <t>53040123-56</t>
  </si>
  <si>
    <t>53040123-57</t>
  </si>
  <si>
    <t>53040123-58</t>
  </si>
  <si>
    <t>53040123-59</t>
  </si>
  <si>
    <t>53040123-60</t>
  </si>
  <si>
    <t xml:space="preserve">注：1、此表一式3份，其中：发改委1份、房产处1份、企业自留1份。2、结算价格以建筑面积为准。3、上述价格不含住房维修基金。4、我公司承诺公示价格销售，不在房价之外收取其他费用。        单位（盖章） 2021年2月2日 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</si>
</sst>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0.00_);[Red]\(0.00\)"/>
    <numFmt numFmtId="178" formatCode="0.00000_ "/>
    <numFmt numFmtId="179" formatCode="0.000_ "/>
    <numFmt numFmtId="180" formatCode="0.000000_);[Red]\(0.000000\)"/>
    <numFmt numFmtId="181" formatCode="yyyy&quot;年&quot;m&quot;月&quot;d&quot;日&quot;;@"/>
    <numFmt numFmtId="182" formatCode="0.00_ "/>
    <numFmt numFmtId="183" formatCode="\-0"/>
    <numFmt numFmtId="184" formatCode="0_ "/>
    <numFmt numFmtId="185" formatCode="0_);[Red]\(0\)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/>
    <xf numFmtId="0" fontId="18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6" fillId="27" borderId="1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4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80" fontId="2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8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8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4" xfId="0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82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9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53" applyFont="1" applyFill="1" applyAlignment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3" applyFont="1" applyFill="1" applyAlignment="1" applyProtection="1">
      <alignment horizontal="left" vertical="center" wrapText="1"/>
      <protection locked="0"/>
    </xf>
    <xf numFmtId="0" fontId="7" fillId="0" borderId="0" xfId="53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83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5" fontId="1" fillId="2" borderId="0" xfId="0" applyNumberFormat="1" applyFont="1" applyFill="1" applyBorder="1" applyAlignment="1">
      <alignment vertical="center"/>
    </xf>
    <xf numFmtId="182" fontId="6" fillId="0" borderId="1" xfId="0" applyNumberFormat="1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7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2 3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workbookViewId="0">
      <selection activeCell="I69" sqref="I69"/>
    </sheetView>
  </sheetViews>
  <sheetFormatPr defaultColWidth="9" defaultRowHeight="14.25"/>
  <cols>
    <col min="1" max="1" width="6.875" style="5" customWidth="1"/>
    <col min="2" max="2" width="11.5" style="5" customWidth="1"/>
    <col min="3" max="3" width="17.25" style="5" customWidth="1"/>
    <col min="4" max="4" width="6.125" style="5" customWidth="1"/>
    <col min="5" max="5" width="8.25" style="5" hidden="1" customWidth="1"/>
    <col min="6" max="6" width="8.25" style="5" customWidth="1"/>
    <col min="7" max="7" width="16.25" style="6" customWidth="1"/>
    <col min="8" max="8" width="17.625" style="7" customWidth="1"/>
    <col min="9" max="9" width="14.125" style="8" customWidth="1"/>
    <col min="10" max="10" width="14.5" style="10" customWidth="1"/>
    <col min="11" max="11" width="19" style="10" customWidth="1"/>
    <col min="12" max="12" width="19.25" style="5" customWidth="1"/>
    <col min="13" max="13" width="9" style="5" hidden="1" customWidth="1"/>
    <col min="14" max="16384" width="9" style="5"/>
  </cols>
  <sheetData>
    <row r="1" ht="35.1" customHeight="1" spans="1:12">
      <c r="A1" s="11" t="s">
        <v>0</v>
      </c>
      <c r="B1" s="11"/>
      <c r="C1" s="11"/>
      <c r="D1" s="11"/>
      <c r="E1" s="11"/>
      <c r="F1" s="11"/>
      <c r="G1" s="12"/>
      <c r="H1" s="12"/>
      <c r="I1" s="11"/>
      <c r="J1" s="25"/>
      <c r="K1" s="25"/>
      <c r="L1" s="11"/>
    </row>
    <row r="2" s="1" customFormat="1" ht="30.95" customHeight="1" spans="1:12">
      <c r="A2" s="13" t="s">
        <v>1</v>
      </c>
      <c r="B2" s="13"/>
      <c r="C2" s="13"/>
      <c r="D2" s="13"/>
      <c r="E2" s="13" t="s">
        <v>2</v>
      </c>
      <c r="F2" s="13"/>
      <c r="G2" s="14"/>
      <c r="H2" s="14"/>
      <c r="I2" s="13"/>
      <c r="J2" s="26" t="s">
        <v>3</v>
      </c>
      <c r="K2" s="27"/>
      <c r="L2" s="28">
        <v>44946</v>
      </c>
    </row>
    <row r="3" s="1" customFormat="1" ht="20.45" customHeight="1" spans="1:12">
      <c r="A3" s="13"/>
      <c r="B3" s="13"/>
      <c r="C3" s="13"/>
      <c r="D3" s="13"/>
      <c r="E3" s="13"/>
      <c r="F3" s="13"/>
      <c r="G3" s="14"/>
      <c r="H3" s="14"/>
      <c r="I3" s="13"/>
      <c r="J3" s="29"/>
      <c r="K3" s="30"/>
      <c r="L3" s="31"/>
    </row>
    <row r="4" s="1" customFormat="1" ht="21.75" customHeight="1" spans="1:12">
      <c r="A4" s="13" t="s">
        <v>4</v>
      </c>
      <c r="B4" s="13"/>
      <c r="C4" s="13"/>
      <c r="D4" s="13"/>
      <c r="E4" s="13" t="s">
        <v>5</v>
      </c>
      <c r="F4" s="13"/>
      <c r="G4" s="14"/>
      <c r="H4" s="14"/>
      <c r="I4" s="13"/>
      <c r="J4" s="26" t="s">
        <v>6</v>
      </c>
      <c r="K4" s="27"/>
      <c r="L4" s="32">
        <v>16275.17</v>
      </c>
    </row>
    <row r="5" s="1" customFormat="1" ht="39.75" customHeight="1" spans="1:12">
      <c r="A5" s="13"/>
      <c r="B5" s="13"/>
      <c r="C5" s="13"/>
      <c r="D5" s="13"/>
      <c r="E5" s="13"/>
      <c r="F5" s="13"/>
      <c r="G5" s="14"/>
      <c r="H5" s="14"/>
      <c r="I5" s="13"/>
      <c r="J5" s="29"/>
      <c r="K5" s="30"/>
      <c r="L5" s="32"/>
    </row>
    <row r="6" s="1" customFormat="1" ht="39" customHeight="1" spans="1:12">
      <c r="A6" s="13" t="s">
        <v>7</v>
      </c>
      <c r="B6" s="13"/>
      <c r="C6" s="13"/>
      <c r="D6" s="13"/>
      <c r="E6" s="13" t="s">
        <v>8</v>
      </c>
      <c r="F6" s="13"/>
      <c r="G6" s="14"/>
      <c r="H6" s="14"/>
      <c r="I6" s="13"/>
      <c r="J6" s="13"/>
      <c r="K6" s="13"/>
      <c r="L6" s="13"/>
    </row>
    <row r="7" ht="28.5" customHeight="1" spans="1:12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6" t="s">
        <v>14</v>
      </c>
      <c r="G7" s="17" t="s">
        <v>15</v>
      </c>
      <c r="H7" s="17" t="s">
        <v>16</v>
      </c>
      <c r="I7" s="15" t="s">
        <v>17</v>
      </c>
      <c r="J7" s="62" t="s">
        <v>18</v>
      </c>
      <c r="K7" s="62" t="s">
        <v>19</v>
      </c>
      <c r="L7" s="15" t="s">
        <v>20</v>
      </c>
    </row>
    <row r="8" ht="28.5" customHeight="1" spans="1:12">
      <c r="A8" s="15"/>
      <c r="B8" s="15"/>
      <c r="C8" s="15"/>
      <c r="D8" s="15"/>
      <c r="E8" s="15"/>
      <c r="F8" s="18"/>
      <c r="G8" s="17" t="s">
        <v>21</v>
      </c>
      <c r="H8" s="17" t="s">
        <v>21</v>
      </c>
      <c r="I8" s="15"/>
      <c r="J8" s="71"/>
      <c r="K8" s="64"/>
      <c r="L8" s="15"/>
    </row>
    <row r="9" s="2" customFormat="1" ht="18" customHeight="1" spans="1:13">
      <c r="A9" s="19">
        <v>22</v>
      </c>
      <c r="B9" s="19" t="s">
        <v>22</v>
      </c>
      <c r="C9" s="19" t="s">
        <v>23</v>
      </c>
      <c r="D9" s="20" t="s">
        <v>24</v>
      </c>
      <c r="E9" s="19"/>
      <c r="F9" s="19">
        <v>2.9</v>
      </c>
      <c r="G9" s="21">
        <v>103.255</v>
      </c>
      <c r="H9" s="21">
        <v>19.524271</v>
      </c>
      <c r="I9" s="37">
        <v>122.78</v>
      </c>
      <c r="J9" s="44">
        <v>6223.41</v>
      </c>
      <c r="K9" s="39">
        <f>J9*I9</f>
        <v>764110.2798</v>
      </c>
      <c r="L9" s="19" t="s">
        <v>25</v>
      </c>
      <c r="M9" s="2">
        <v>40</v>
      </c>
    </row>
    <row r="10" s="2" customFormat="1" ht="18" customHeight="1" spans="1:13">
      <c r="A10" s="19">
        <v>22</v>
      </c>
      <c r="B10" s="19" t="s">
        <v>26</v>
      </c>
      <c r="C10" s="19" t="s">
        <v>27</v>
      </c>
      <c r="D10" s="20" t="s">
        <v>28</v>
      </c>
      <c r="E10" s="19"/>
      <c r="F10" s="19">
        <v>2.9</v>
      </c>
      <c r="G10" s="21">
        <v>107.255</v>
      </c>
      <c r="H10" s="21">
        <v>20.280623</v>
      </c>
      <c r="I10" s="37">
        <v>127.54</v>
      </c>
      <c r="J10" s="44">
        <v>6022.62</v>
      </c>
      <c r="K10" s="39">
        <f t="shared" ref="K10:K68" si="0">J10*I10</f>
        <v>768124.9548</v>
      </c>
      <c r="L10" s="19" t="s">
        <v>25</v>
      </c>
      <c r="M10" s="2">
        <v>40</v>
      </c>
    </row>
    <row r="11" s="2" customFormat="1" ht="18" customHeight="1" spans="1:13">
      <c r="A11" s="19">
        <v>22</v>
      </c>
      <c r="B11" s="19" t="s">
        <v>29</v>
      </c>
      <c r="C11" s="19" t="s">
        <v>30</v>
      </c>
      <c r="D11" s="20" t="s">
        <v>31</v>
      </c>
      <c r="E11" s="19"/>
      <c r="F11" s="19">
        <v>2.9</v>
      </c>
      <c r="G11" s="21">
        <v>105.235</v>
      </c>
      <c r="H11" s="21">
        <v>19.898665</v>
      </c>
      <c r="I11" s="37">
        <v>125.13</v>
      </c>
      <c r="J11" s="44">
        <v>6090.89</v>
      </c>
      <c r="K11" s="39">
        <f t="shared" si="0"/>
        <v>762153.0657</v>
      </c>
      <c r="L11" s="19" t="s">
        <v>25</v>
      </c>
      <c r="M11" s="2">
        <v>40</v>
      </c>
    </row>
    <row r="12" s="2" customFormat="1" ht="18" customHeight="1" spans="1:13">
      <c r="A12" s="19">
        <v>22</v>
      </c>
      <c r="B12" s="19" t="s">
        <v>32</v>
      </c>
      <c r="C12" s="19" t="s">
        <v>33</v>
      </c>
      <c r="D12" s="20" t="s">
        <v>28</v>
      </c>
      <c r="E12" s="19"/>
      <c r="F12" s="19">
        <v>2.9</v>
      </c>
      <c r="G12" s="21">
        <v>107.185</v>
      </c>
      <c r="H12" s="21">
        <v>20.267387</v>
      </c>
      <c r="I12" s="37">
        <v>127.45</v>
      </c>
      <c r="J12" s="44">
        <v>6022.62</v>
      </c>
      <c r="K12" s="39">
        <f t="shared" si="0"/>
        <v>767582.919</v>
      </c>
      <c r="L12" s="19" t="s">
        <v>25</v>
      </c>
      <c r="M12" s="2">
        <v>40</v>
      </c>
    </row>
    <row r="13" ht="18" customHeight="1" spans="1:13">
      <c r="A13" s="19">
        <v>22</v>
      </c>
      <c r="B13" s="19" t="s">
        <v>34</v>
      </c>
      <c r="C13" s="19" t="s">
        <v>35</v>
      </c>
      <c r="D13" s="22" t="s">
        <v>28</v>
      </c>
      <c r="E13" s="23"/>
      <c r="F13" s="19">
        <v>2.9</v>
      </c>
      <c r="G13" s="21">
        <v>107.185</v>
      </c>
      <c r="H13" s="21">
        <v>20.267387</v>
      </c>
      <c r="I13" s="37">
        <v>127.45</v>
      </c>
      <c r="J13" s="43">
        <v>6068.13</v>
      </c>
      <c r="K13" s="39">
        <f t="shared" si="0"/>
        <v>773383.1685</v>
      </c>
      <c r="L13" s="23" t="s">
        <v>25</v>
      </c>
      <c r="M13" s="5">
        <v>50</v>
      </c>
    </row>
    <row r="14" ht="18" customHeight="1" spans="1:13">
      <c r="A14" s="19">
        <v>22</v>
      </c>
      <c r="B14" s="19" t="s">
        <v>36</v>
      </c>
      <c r="C14" s="19" t="s">
        <v>37</v>
      </c>
      <c r="D14" s="22" t="s">
        <v>24</v>
      </c>
      <c r="E14" s="23"/>
      <c r="F14" s="19">
        <v>2.9</v>
      </c>
      <c r="G14" s="21">
        <v>103.255</v>
      </c>
      <c r="H14" s="21">
        <v>19.524271</v>
      </c>
      <c r="I14" s="37">
        <v>122.78</v>
      </c>
      <c r="J14" s="43">
        <v>6178.79</v>
      </c>
      <c r="K14" s="39">
        <f t="shared" si="0"/>
        <v>758631.8362</v>
      </c>
      <c r="L14" s="23" t="s">
        <v>25</v>
      </c>
      <c r="M14" s="5">
        <v>50</v>
      </c>
    </row>
    <row r="15" ht="18" customHeight="1" spans="1:13">
      <c r="A15" s="19">
        <v>22</v>
      </c>
      <c r="B15" s="19" t="s">
        <v>38</v>
      </c>
      <c r="C15" s="19" t="s">
        <v>39</v>
      </c>
      <c r="D15" s="20" t="s">
        <v>24</v>
      </c>
      <c r="E15" s="23"/>
      <c r="F15" s="19">
        <v>2.9</v>
      </c>
      <c r="G15" s="21">
        <v>110.955</v>
      </c>
      <c r="H15" s="21">
        <v>20.980248</v>
      </c>
      <c r="I15" s="37">
        <v>131.94</v>
      </c>
      <c r="J15" s="43">
        <v>5875.54</v>
      </c>
      <c r="K15" s="39">
        <f t="shared" si="0"/>
        <v>775218.7476</v>
      </c>
      <c r="L15" s="23" t="s">
        <v>25</v>
      </c>
      <c r="M15" s="5">
        <v>50</v>
      </c>
    </row>
    <row r="16" ht="18" customHeight="1" spans="1:13">
      <c r="A16" s="19">
        <v>22</v>
      </c>
      <c r="B16" s="19" t="s">
        <v>40</v>
      </c>
      <c r="C16" s="19" t="s">
        <v>41</v>
      </c>
      <c r="D16" s="20" t="s">
        <v>28</v>
      </c>
      <c r="E16" s="23"/>
      <c r="F16" s="19">
        <v>2.9</v>
      </c>
      <c r="G16" s="21">
        <v>107.255</v>
      </c>
      <c r="H16" s="21">
        <v>20.280623</v>
      </c>
      <c r="I16" s="37">
        <v>127.54</v>
      </c>
      <c r="J16" s="43">
        <v>5702.95</v>
      </c>
      <c r="K16" s="39">
        <f t="shared" si="0"/>
        <v>727354.243</v>
      </c>
      <c r="L16" s="23" t="s">
        <v>25</v>
      </c>
      <c r="M16" s="5">
        <v>50</v>
      </c>
    </row>
    <row r="17" s="2" customFormat="1" ht="18" customHeight="1" spans="1:13">
      <c r="A17" s="19">
        <v>22</v>
      </c>
      <c r="B17" s="19" t="s">
        <v>42</v>
      </c>
      <c r="C17" s="19" t="s">
        <v>43</v>
      </c>
      <c r="D17" s="20" t="s">
        <v>31</v>
      </c>
      <c r="E17" s="19"/>
      <c r="F17" s="19">
        <v>2.9</v>
      </c>
      <c r="G17" s="21">
        <v>113.535</v>
      </c>
      <c r="H17" s="21">
        <v>21.468095</v>
      </c>
      <c r="I17" s="37">
        <v>135</v>
      </c>
      <c r="J17" s="44">
        <v>5761.63</v>
      </c>
      <c r="K17" s="39">
        <f t="shared" si="0"/>
        <v>777820.05</v>
      </c>
      <c r="L17" s="19" t="s">
        <v>25</v>
      </c>
      <c r="M17" s="2">
        <v>50</v>
      </c>
    </row>
    <row r="18" s="2" customFormat="1" ht="18" customHeight="1" spans="1:13">
      <c r="A18" s="19">
        <v>22</v>
      </c>
      <c r="B18" s="19" t="s">
        <v>44</v>
      </c>
      <c r="C18" s="19" t="s">
        <v>45</v>
      </c>
      <c r="D18" s="20" t="s">
        <v>28</v>
      </c>
      <c r="E18" s="19"/>
      <c r="F18" s="19">
        <v>2.9</v>
      </c>
      <c r="G18" s="21">
        <v>107.185</v>
      </c>
      <c r="H18" s="21">
        <v>20.267387</v>
      </c>
      <c r="I18" s="37">
        <v>127.45</v>
      </c>
      <c r="J18" s="44">
        <v>5702.95</v>
      </c>
      <c r="K18" s="39">
        <f t="shared" si="0"/>
        <v>726840.9775</v>
      </c>
      <c r="L18" s="19" t="s">
        <v>25</v>
      </c>
      <c r="M18" s="2">
        <v>50</v>
      </c>
    </row>
    <row r="19" s="2" customFormat="1" ht="18" customHeight="1" spans="1:13">
      <c r="A19" s="19">
        <v>22</v>
      </c>
      <c r="B19" s="19" t="s">
        <v>46</v>
      </c>
      <c r="C19" s="19" t="s">
        <v>47</v>
      </c>
      <c r="D19" s="22" t="s">
        <v>28</v>
      </c>
      <c r="E19" s="19"/>
      <c r="F19" s="19">
        <v>2.9</v>
      </c>
      <c r="G19" s="21">
        <v>107.185</v>
      </c>
      <c r="H19" s="21">
        <v>20.267387</v>
      </c>
      <c r="I19" s="37">
        <v>127.45</v>
      </c>
      <c r="J19" s="44">
        <v>5742.07</v>
      </c>
      <c r="K19" s="39">
        <f t="shared" si="0"/>
        <v>731826.8215</v>
      </c>
      <c r="L19" s="19" t="s">
        <v>25</v>
      </c>
      <c r="M19" s="2">
        <v>50</v>
      </c>
    </row>
    <row r="20" s="3" customFormat="1" ht="18" customHeight="1" spans="1:13">
      <c r="A20" s="19">
        <v>22</v>
      </c>
      <c r="B20" s="19" t="s">
        <v>48</v>
      </c>
      <c r="C20" s="19" t="s">
        <v>49</v>
      </c>
      <c r="D20" s="22" t="s">
        <v>24</v>
      </c>
      <c r="E20" s="19"/>
      <c r="F20" s="19">
        <v>2.9</v>
      </c>
      <c r="G20" s="21">
        <v>110.955</v>
      </c>
      <c r="H20" s="21">
        <v>20.980248</v>
      </c>
      <c r="I20" s="37">
        <v>131.94</v>
      </c>
      <c r="J20" s="44">
        <v>5837.18</v>
      </c>
      <c r="K20" s="39">
        <f t="shared" si="0"/>
        <v>770157.5292</v>
      </c>
      <c r="L20" s="19" t="s">
        <v>25</v>
      </c>
      <c r="M20" s="2"/>
    </row>
    <row r="21" ht="18" customHeight="1" spans="1:13">
      <c r="A21" s="19">
        <v>22</v>
      </c>
      <c r="B21" s="19" t="s">
        <v>50</v>
      </c>
      <c r="C21" s="19" t="s">
        <v>51</v>
      </c>
      <c r="D21" s="20" t="s">
        <v>24</v>
      </c>
      <c r="E21" s="23"/>
      <c r="F21" s="19">
        <v>2.9</v>
      </c>
      <c r="G21" s="21">
        <v>110.955</v>
      </c>
      <c r="H21" s="21">
        <v>20.980248</v>
      </c>
      <c r="I21" s="37">
        <v>131.94</v>
      </c>
      <c r="J21" s="43">
        <v>5940.36</v>
      </c>
      <c r="K21" s="39">
        <f t="shared" si="0"/>
        <v>783771.0984</v>
      </c>
      <c r="L21" s="23" t="s">
        <v>25</v>
      </c>
      <c r="M21" s="5">
        <v>50</v>
      </c>
    </row>
    <row r="22" ht="18" customHeight="1" spans="1:13">
      <c r="A22" s="19">
        <v>22</v>
      </c>
      <c r="B22" s="19" t="s">
        <v>52</v>
      </c>
      <c r="C22" s="19" t="s">
        <v>53</v>
      </c>
      <c r="D22" s="20" t="s">
        <v>28</v>
      </c>
      <c r="E22" s="23"/>
      <c r="F22" s="19">
        <v>2.9</v>
      </c>
      <c r="G22" s="21">
        <v>107.255</v>
      </c>
      <c r="H22" s="21">
        <v>20.280623</v>
      </c>
      <c r="I22" s="37">
        <v>127.54</v>
      </c>
      <c r="J22" s="43">
        <v>5762.52</v>
      </c>
      <c r="K22" s="39">
        <f t="shared" si="0"/>
        <v>734951.8008</v>
      </c>
      <c r="L22" s="23" t="s">
        <v>25</v>
      </c>
      <c r="M22" s="5">
        <v>50</v>
      </c>
    </row>
    <row r="23" ht="18" customHeight="1" spans="1:13">
      <c r="A23" s="19">
        <v>22</v>
      </c>
      <c r="B23" s="19" t="s">
        <v>54</v>
      </c>
      <c r="C23" s="19" t="s">
        <v>55</v>
      </c>
      <c r="D23" s="20" t="s">
        <v>31</v>
      </c>
      <c r="E23" s="23"/>
      <c r="F23" s="19">
        <v>2.9</v>
      </c>
      <c r="G23" s="21">
        <v>113.535</v>
      </c>
      <c r="H23" s="21">
        <v>21.468095</v>
      </c>
      <c r="I23" s="37">
        <v>135</v>
      </c>
      <c r="J23" s="43">
        <v>5822.99</v>
      </c>
      <c r="K23" s="39">
        <f t="shared" si="0"/>
        <v>786103.65</v>
      </c>
      <c r="L23" s="23" t="s">
        <v>25</v>
      </c>
      <c r="M23" s="5">
        <v>50</v>
      </c>
    </row>
    <row r="24" s="2" customFormat="1" ht="18" customHeight="1" spans="1:13">
      <c r="A24" s="19">
        <v>22</v>
      </c>
      <c r="B24" s="19" t="s">
        <v>56</v>
      </c>
      <c r="C24" s="19" t="s">
        <v>57</v>
      </c>
      <c r="D24" s="20" t="s">
        <v>28</v>
      </c>
      <c r="E24" s="19"/>
      <c r="F24" s="19">
        <v>2.9</v>
      </c>
      <c r="G24" s="21">
        <v>107.185</v>
      </c>
      <c r="H24" s="21">
        <v>20.267387</v>
      </c>
      <c r="I24" s="37">
        <v>127.45</v>
      </c>
      <c r="J24" s="44">
        <v>5762.52</v>
      </c>
      <c r="K24" s="39">
        <f t="shared" si="0"/>
        <v>734433.174</v>
      </c>
      <c r="L24" s="19" t="s">
        <v>25</v>
      </c>
      <c r="M24" s="2">
        <v>50</v>
      </c>
    </row>
    <row r="25" s="2" customFormat="1" ht="18" customHeight="1" spans="1:13">
      <c r="A25" s="19">
        <v>22</v>
      </c>
      <c r="B25" s="19" t="s">
        <v>58</v>
      </c>
      <c r="C25" s="19" t="s">
        <v>59</v>
      </c>
      <c r="D25" s="22" t="s">
        <v>28</v>
      </c>
      <c r="E25" s="19"/>
      <c r="F25" s="19">
        <v>2.9</v>
      </c>
      <c r="G25" s="21">
        <v>107.185</v>
      </c>
      <c r="H25" s="21">
        <v>20.267387</v>
      </c>
      <c r="I25" s="37">
        <v>127.45</v>
      </c>
      <c r="J25" s="44">
        <v>5802.83</v>
      </c>
      <c r="K25" s="39">
        <f t="shared" si="0"/>
        <v>739570.6835</v>
      </c>
      <c r="L25" s="19" t="s">
        <v>25</v>
      </c>
      <c r="M25" s="2">
        <v>50</v>
      </c>
    </row>
    <row r="26" s="2" customFormat="1" ht="18" customHeight="1" spans="1:13">
      <c r="A26" s="19">
        <v>22</v>
      </c>
      <c r="B26" s="19" t="s">
        <v>60</v>
      </c>
      <c r="C26" s="19" t="s">
        <v>61</v>
      </c>
      <c r="D26" s="22" t="s">
        <v>24</v>
      </c>
      <c r="E26" s="19"/>
      <c r="F26" s="19">
        <v>2.9</v>
      </c>
      <c r="G26" s="21">
        <v>110.955</v>
      </c>
      <c r="H26" s="21">
        <v>20.980248</v>
      </c>
      <c r="I26" s="37">
        <v>131.94</v>
      </c>
      <c r="J26" s="44">
        <v>5900.84</v>
      </c>
      <c r="K26" s="39">
        <f t="shared" si="0"/>
        <v>778556.8296</v>
      </c>
      <c r="L26" s="19" t="s">
        <v>25</v>
      </c>
      <c r="M26" s="2">
        <v>50</v>
      </c>
    </row>
    <row r="27" s="2" customFormat="1" ht="18" customHeight="1" spans="1:13">
      <c r="A27" s="19">
        <v>22</v>
      </c>
      <c r="B27" s="19" t="s">
        <v>62</v>
      </c>
      <c r="C27" s="19" t="s">
        <v>63</v>
      </c>
      <c r="D27" s="20" t="s">
        <v>24</v>
      </c>
      <c r="E27" s="19"/>
      <c r="F27" s="19">
        <v>2.9</v>
      </c>
      <c r="G27" s="21">
        <v>110.955</v>
      </c>
      <c r="H27" s="21">
        <v>20.980248</v>
      </c>
      <c r="I27" s="37">
        <v>131.94</v>
      </c>
      <c r="J27" s="44">
        <v>6053.14</v>
      </c>
      <c r="K27" s="39">
        <f t="shared" si="0"/>
        <v>798651.2916</v>
      </c>
      <c r="L27" s="19" t="s">
        <v>25</v>
      </c>
      <c r="M27" s="2">
        <v>50</v>
      </c>
    </row>
    <row r="28" s="2" customFormat="1" ht="18" customHeight="1" spans="1:13">
      <c r="A28" s="19">
        <v>22</v>
      </c>
      <c r="B28" s="19" t="s">
        <v>64</v>
      </c>
      <c r="C28" s="19" t="s">
        <v>65</v>
      </c>
      <c r="D28" s="20" t="s">
        <v>28</v>
      </c>
      <c r="E28" s="19"/>
      <c r="F28" s="19">
        <v>2.9</v>
      </c>
      <c r="G28" s="21">
        <v>107.255</v>
      </c>
      <c r="H28" s="21">
        <v>20.280623</v>
      </c>
      <c r="I28" s="37">
        <v>127.54</v>
      </c>
      <c r="J28" s="44">
        <v>5909.4</v>
      </c>
      <c r="K28" s="39">
        <f t="shared" si="0"/>
        <v>753684.876</v>
      </c>
      <c r="L28" s="19" t="s">
        <v>25</v>
      </c>
      <c r="M28" s="2">
        <v>50</v>
      </c>
    </row>
    <row r="29" s="2" customFormat="1" ht="18" customHeight="1" spans="1:13">
      <c r="A29" s="19">
        <v>22</v>
      </c>
      <c r="B29" s="19" t="s">
        <v>66</v>
      </c>
      <c r="C29" s="19" t="s">
        <v>67</v>
      </c>
      <c r="D29" s="20" t="s">
        <v>31</v>
      </c>
      <c r="E29" s="19"/>
      <c r="F29" s="19">
        <v>2.9</v>
      </c>
      <c r="G29" s="21">
        <v>113.535</v>
      </c>
      <c r="H29" s="21">
        <v>21.468095</v>
      </c>
      <c r="I29" s="37">
        <v>135</v>
      </c>
      <c r="J29" s="44">
        <v>5974.27</v>
      </c>
      <c r="K29" s="39">
        <f t="shared" si="0"/>
        <v>806526.45</v>
      </c>
      <c r="L29" s="19" t="s">
        <v>25</v>
      </c>
      <c r="M29" s="2">
        <v>50</v>
      </c>
    </row>
    <row r="30" ht="18" customHeight="1" spans="1:13">
      <c r="A30" s="19">
        <v>22</v>
      </c>
      <c r="B30" s="19" t="s">
        <v>68</v>
      </c>
      <c r="C30" s="19" t="s">
        <v>69</v>
      </c>
      <c r="D30" s="20" t="s">
        <v>28</v>
      </c>
      <c r="E30" s="23"/>
      <c r="F30" s="19">
        <v>2.9</v>
      </c>
      <c r="G30" s="21">
        <v>107.185</v>
      </c>
      <c r="H30" s="21">
        <v>20.267387</v>
      </c>
      <c r="I30" s="37">
        <v>127.45</v>
      </c>
      <c r="J30" s="43">
        <v>5909.4</v>
      </c>
      <c r="K30" s="39">
        <f t="shared" si="0"/>
        <v>753153.03</v>
      </c>
      <c r="L30" s="23" t="s">
        <v>25</v>
      </c>
      <c r="M30" s="5">
        <v>50</v>
      </c>
    </row>
    <row r="31" ht="18" customHeight="1" spans="1:13">
      <c r="A31" s="19">
        <v>22</v>
      </c>
      <c r="B31" s="19" t="s">
        <v>70</v>
      </c>
      <c r="C31" s="19" t="s">
        <v>71</v>
      </c>
      <c r="D31" s="22" t="s">
        <v>28</v>
      </c>
      <c r="E31" s="23"/>
      <c r="F31" s="19">
        <v>2.9</v>
      </c>
      <c r="G31" s="21">
        <v>107.185</v>
      </c>
      <c r="H31" s="21">
        <v>20.267387</v>
      </c>
      <c r="I31" s="37">
        <v>127.45</v>
      </c>
      <c r="J31" s="43">
        <v>5952.65</v>
      </c>
      <c r="K31" s="39">
        <f t="shared" si="0"/>
        <v>758665.2425</v>
      </c>
      <c r="L31" s="23" t="s">
        <v>25</v>
      </c>
      <c r="M31" s="5">
        <v>50</v>
      </c>
    </row>
    <row r="32" s="2" customFormat="1" ht="18" customHeight="1" spans="1:13">
      <c r="A32" s="19">
        <v>22</v>
      </c>
      <c r="B32" s="19" t="s">
        <v>72</v>
      </c>
      <c r="C32" s="19" t="s">
        <v>73</v>
      </c>
      <c r="D32" s="22" t="s">
        <v>24</v>
      </c>
      <c r="E32" s="19"/>
      <c r="F32" s="19">
        <v>2.9</v>
      </c>
      <c r="G32" s="21">
        <v>110.955</v>
      </c>
      <c r="H32" s="21">
        <v>20.980248</v>
      </c>
      <c r="I32" s="37">
        <v>131.94</v>
      </c>
      <c r="J32" s="44">
        <v>6057.8</v>
      </c>
      <c r="K32" s="39">
        <f t="shared" si="0"/>
        <v>799266.132</v>
      </c>
      <c r="L32" s="19" t="s">
        <v>25</v>
      </c>
      <c r="M32" s="2">
        <v>50</v>
      </c>
    </row>
    <row r="33" s="2" customFormat="1" ht="18" customHeight="1" spans="1:13">
      <c r="A33" s="19">
        <v>22</v>
      </c>
      <c r="B33" s="19" t="s">
        <v>74</v>
      </c>
      <c r="C33" s="19" t="s">
        <v>75</v>
      </c>
      <c r="D33" s="20" t="s">
        <v>24</v>
      </c>
      <c r="E33" s="19"/>
      <c r="F33" s="19">
        <v>2.9</v>
      </c>
      <c r="G33" s="21">
        <v>110.955</v>
      </c>
      <c r="H33" s="21">
        <v>20.980248</v>
      </c>
      <c r="I33" s="37">
        <v>131.94</v>
      </c>
      <c r="J33" s="44">
        <v>6122.4</v>
      </c>
      <c r="K33" s="39">
        <f t="shared" si="0"/>
        <v>807789.456</v>
      </c>
      <c r="L33" s="19" t="s">
        <v>25</v>
      </c>
      <c r="M33" s="2">
        <v>50</v>
      </c>
    </row>
    <row r="34" s="2" customFormat="1" ht="18" customHeight="1" spans="1:13">
      <c r="A34" s="19">
        <v>22</v>
      </c>
      <c r="B34" s="19" t="s">
        <v>76</v>
      </c>
      <c r="C34" s="19" t="s">
        <v>77</v>
      </c>
      <c r="D34" s="20" t="s">
        <v>28</v>
      </c>
      <c r="E34" s="19"/>
      <c r="F34" s="19">
        <v>2.9</v>
      </c>
      <c r="G34" s="21">
        <v>107.255</v>
      </c>
      <c r="H34" s="21">
        <v>20.280623</v>
      </c>
      <c r="I34" s="37">
        <v>127.54</v>
      </c>
      <c r="J34" s="44">
        <v>5929.8</v>
      </c>
      <c r="K34" s="39">
        <f t="shared" si="0"/>
        <v>756286.692</v>
      </c>
      <c r="L34" s="19" t="s">
        <v>25</v>
      </c>
      <c r="M34" s="2">
        <v>50</v>
      </c>
    </row>
    <row r="35" s="2" customFormat="1" ht="18" customHeight="1" spans="1:13">
      <c r="A35" s="19">
        <v>22</v>
      </c>
      <c r="B35" s="19" t="s">
        <v>78</v>
      </c>
      <c r="C35" s="19" t="s">
        <v>79</v>
      </c>
      <c r="D35" s="20" t="s">
        <v>31</v>
      </c>
      <c r="E35" s="19"/>
      <c r="F35" s="19">
        <v>2.9</v>
      </c>
      <c r="G35" s="21">
        <v>113.535</v>
      </c>
      <c r="H35" s="21">
        <v>21.468095</v>
      </c>
      <c r="I35" s="37">
        <v>135</v>
      </c>
      <c r="J35" s="44">
        <v>5995.28</v>
      </c>
      <c r="K35" s="39">
        <f t="shared" si="0"/>
        <v>809362.8</v>
      </c>
      <c r="L35" s="19" t="s">
        <v>25</v>
      </c>
      <c r="M35" s="2">
        <v>50</v>
      </c>
    </row>
    <row r="36" s="2" customFormat="1" ht="18" customHeight="1" spans="1:13">
      <c r="A36" s="19">
        <v>22</v>
      </c>
      <c r="B36" s="19" t="s">
        <v>80</v>
      </c>
      <c r="C36" s="19" t="s">
        <v>81</v>
      </c>
      <c r="D36" s="20" t="s">
        <v>28</v>
      </c>
      <c r="E36" s="19"/>
      <c r="F36" s="19">
        <v>2.9</v>
      </c>
      <c r="G36" s="21">
        <v>107.185</v>
      </c>
      <c r="H36" s="21">
        <v>20.267387</v>
      </c>
      <c r="I36" s="37">
        <v>127.45</v>
      </c>
      <c r="J36" s="44">
        <v>5929.8</v>
      </c>
      <c r="K36" s="39">
        <f t="shared" si="0"/>
        <v>755753.01</v>
      </c>
      <c r="L36" s="19" t="s">
        <v>25</v>
      </c>
      <c r="M36" s="2">
        <v>50</v>
      </c>
    </row>
    <row r="37" s="2" customFormat="1" ht="18" customHeight="1" spans="1:13">
      <c r="A37" s="19">
        <v>22</v>
      </c>
      <c r="B37" s="19" t="s">
        <v>82</v>
      </c>
      <c r="C37" s="19" t="s">
        <v>83</v>
      </c>
      <c r="D37" s="22" t="s">
        <v>28</v>
      </c>
      <c r="E37" s="19"/>
      <c r="F37" s="19">
        <v>2.9</v>
      </c>
      <c r="G37" s="21">
        <v>107.185</v>
      </c>
      <c r="H37" s="21">
        <v>20.267387</v>
      </c>
      <c r="I37" s="37">
        <v>127.45</v>
      </c>
      <c r="J37" s="44">
        <v>5973.46</v>
      </c>
      <c r="K37" s="39">
        <f t="shared" si="0"/>
        <v>761317.477</v>
      </c>
      <c r="L37" s="19" t="s">
        <v>25</v>
      </c>
      <c r="M37" s="2">
        <v>50</v>
      </c>
    </row>
    <row r="38" ht="18" customHeight="1" spans="1:13">
      <c r="A38" s="19">
        <v>22</v>
      </c>
      <c r="B38" s="19" t="s">
        <v>84</v>
      </c>
      <c r="C38" s="19" t="s">
        <v>85</v>
      </c>
      <c r="D38" s="22" t="s">
        <v>24</v>
      </c>
      <c r="E38" s="23"/>
      <c r="F38" s="19">
        <v>2.9</v>
      </c>
      <c r="G38" s="21">
        <v>110.955</v>
      </c>
      <c r="H38" s="21">
        <v>20.980248</v>
      </c>
      <c r="I38" s="37">
        <v>131.94</v>
      </c>
      <c r="J38" s="43">
        <v>6079.6</v>
      </c>
      <c r="K38" s="39">
        <f t="shared" si="0"/>
        <v>802142.424</v>
      </c>
      <c r="L38" s="23" t="s">
        <v>25</v>
      </c>
      <c r="M38" s="5">
        <v>50</v>
      </c>
    </row>
    <row r="39" ht="18" customHeight="1" spans="1:13">
      <c r="A39" s="19">
        <v>22</v>
      </c>
      <c r="B39" s="19" t="s">
        <v>86</v>
      </c>
      <c r="C39" s="19" t="s">
        <v>87</v>
      </c>
      <c r="D39" s="20" t="s">
        <v>24</v>
      </c>
      <c r="E39" s="23"/>
      <c r="F39" s="19">
        <v>2.9</v>
      </c>
      <c r="G39" s="21">
        <v>110.955</v>
      </c>
      <c r="H39" s="21">
        <v>20.980248</v>
      </c>
      <c r="I39" s="37">
        <v>131.94</v>
      </c>
      <c r="J39" s="43">
        <v>6314.83</v>
      </c>
      <c r="K39" s="39">
        <f t="shared" si="0"/>
        <v>833178.6702</v>
      </c>
      <c r="L39" s="23" t="s">
        <v>25</v>
      </c>
      <c r="M39" s="5">
        <v>50</v>
      </c>
    </row>
    <row r="40" s="2" customFormat="1" ht="18" customHeight="1" spans="1:13">
      <c r="A40" s="19">
        <v>22</v>
      </c>
      <c r="B40" s="19" t="s">
        <v>88</v>
      </c>
      <c r="C40" s="19" t="s">
        <v>89</v>
      </c>
      <c r="D40" s="20" t="s">
        <v>28</v>
      </c>
      <c r="E40" s="19"/>
      <c r="F40" s="19">
        <v>2.9</v>
      </c>
      <c r="G40" s="21">
        <v>107.255</v>
      </c>
      <c r="H40" s="21">
        <v>20.280623</v>
      </c>
      <c r="I40" s="37">
        <v>127.54</v>
      </c>
      <c r="J40" s="44">
        <v>6106.63</v>
      </c>
      <c r="K40" s="39">
        <f t="shared" si="0"/>
        <v>778839.5902</v>
      </c>
      <c r="L40" s="19" t="s">
        <v>25</v>
      </c>
      <c r="M40" s="2">
        <v>50</v>
      </c>
    </row>
    <row r="41" s="2" customFormat="1" ht="18" customHeight="1" spans="1:13">
      <c r="A41" s="19">
        <v>22</v>
      </c>
      <c r="B41" s="19" t="s">
        <v>90</v>
      </c>
      <c r="C41" s="19" t="s">
        <v>91</v>
      </c>
      <c r="D41" s="20" t="s">
        <v>31</v>
      </c>
      <c r="E41" s="19"/>
      <c r="F41" s="19">
        <v>2.9</v>
      </c>
      <c r="G41" s="21">
        <v>113.535</v>
      </c>
      <c r="H41" s="21">
        <v>21.468095</v>
      </c>
      <c r="I41" s="37">
        <v>135</v>
      </c>
      <c r="J41" s="44">
        <v>6177.42</v>
      </c>
      <c r="K41" s="39">
        <f t="shared" si="0"/>
        <v>833951.7</v>
      </c>
      <c r="L41" s="19" t="s">
        <v>25</v>
      </c>
      <c r="M41" s="2">
        <v>50</v>
      </c>
    </row>
    <row r="42" s="2" customFormat="1" ht="18" customHeight="1" spans="1:13">
      <c r="A42" s="19">
        <v>22</v>
      </c>
      <c r="B42" s="19" t="s">
        <v>92</v>
      </c>
      <c r="C42" s="19" t="s">
        <v>93</v>
      </c>
      <c r="D42" s="20" t="s">
        <v>28</v>
      </c>
      <c r="E42" s="19"/>
      <c r="F42" s="19">
        <v>2.9</v>
      </c>
      <c r="G42" s="21">
        <v>107.185</v>
      </c>
      <c r="H42" s="21">
        <v>20.267387</v>
      </c>
      <c r="I42" s="37">
        <v>127.45</v>
      </c>
      <c r="J42" s="44">
        <v>6106.63</v>
      </c>
      <c r="K42" s="39">
        <f t="shared" si="0"/>
        <v>778289.9935</v>
      </c>
      <c r="L42" s="19" t="s">
        <v>25</v>
      </c>
      <c r="M42" s="2">
        <v>50</v>
      </c>
    </row>
    <row r="43" s="2" customFormat="1" ht="18" customHeight="1" spans="1:13">
      <c r="A43" s="19">
        <v>22</v>
      </c>
      <c r="B43" s="19" t="s">
        <v>94</v>
      </c>
      <c r="C43" s="19" t="s">
        <v>95</v>
      </c>
      <c r="D43" s="22" t="s">
        <v>28</v>
      </c>
      <c r="E43" s="19"/>
      <c r="F43" s="19">
        <v>2.9</v>
      </c>
      <c r="G43" s="21">
        <v>107.185</v>
      </c>
      <c r="H43" s="21">
        <v>20.267387</v>
      </c>
      <c r="I43" s="37">
        <v>127.45</v>
      </c>
      <c r="J43" s="44">
        <v>6153.82</v>
      </c>
      <c r="K43" s="39">
        <f t="shared" si="0"/>
        <v>784304.359</v>
      </c>
      <c r="L43" s="19" t="s">
        <v>25</v>
      </c>
      <c r="M43" s="2">
        <v>50</v>
      </c>
    </row>
    <row r="44" s="2" customFormat="1" ht="18" customHeight="1" spans="1:13">
      <c r="A44" s="19">
        <v>22</v>
      </c>
      <c r="B44" s="19" t="s">
        <v>96</v>
      </c>
      <c r="C44" s="19" t="s">
        <v>97</v>
      </c>
      <c r="D44" s="22" t="s">
        <v>24</v>
      </c>
      <c r="E44" s="19"/>
      <c r="F44" s="19">
        <v>2.9</v>
      </c>
      <c r="G44" s="21">
        <v>110.955</v>
      </c>
      <c r="H44" s="21">
        <v>20.980248</v>
      </c>
      <c r="I44" s="37">
        <v>131.94</v>
      </c>
      <c r="J44" s="44">
        <v>6268.56</v>
      </c>
      <c r="K44" s="39">
        <f t="shared" si="0"/>
        <v>827073.8064</v>
      </c>
      <c r="L44" s="19" t="s">
        <v>25</v>
      </c>
      <c r="M44" s="2">
        <v>50</v>
      </c>
    </row>
    <row r="45" s="2" customFormat="1" ht="18" customHeight="1" spans="1:13">
      <c r="A45" s="19">
        <v>22</v>
      </c>
      <c r="B45" s="19" t="s">
        <v>98</v>
      </c>
      <c r="C45" s="19" t="s">
        <v>99</v>
      </c>
      <c r="D45" s="20" t="s">
        <v>24</v>
      </c>
      <c r="E45" s="19"/>
      <c r="F45" s="19">
        <v>2.9</v>
      </c>
      <c r="G45" s="21">
        <v>110.955</v>
      </c>
      <c r="H45" s="21">
        <v>20.980248</v>
      </c>
      <c r="I45" s="37">
        <v>131.94</v>
      </c>
      <c r="J45" s="44">
        <v>6191</v>
      </c>
      <c r="K45" s="39">
        <f t="shared" si="0"/>
        <v>816840.54</v>
      </c>
      <c r="L45" s="19" t="s">
        <v>25</v>
      </c>
      <c r="M45" s="2">
        <v>50</v>
      </c>
    </row>
    <row r="46" s="2" customFormat="1" ht="18" customHeight="1" spans="1:13">
      <c r="A46" s="19">
        <v>22</v>
      </c>
      <c r="B46" s="19" t="s">
        <v>100</v>
      </c>
      <c r="C46" s="19" t="s">
        <v>101</v>
      </c>
      <c r="D46" s="20" t="s">
        <v>28</v>
      </c>
      <c r="E46" s="19"/>
      <c r="F46" s="19">
        <v>2.9</v>
      </c>
      <c r="G46" s="21">
        <v>107.255</v>
      </c>
      <c r="H46" s="21">
        <v>20.280623</v>
      </c>
      <c r="I46" s="37">
        <v>127.54</v>
      </c>
      <c r="J46" s="44">
        <v>5992.84</v>
      </c>
      <c r="K46" s="39">
        <f t="shared" si="0"/>
        <v>764326.8136</v>
      </c>
      <c r="L46" s="19" t="s">
        <v>25</v>
      </c>
      <c r="M46" s="2">
        <v>50</v>
      </c>
    </row>
    <row r="47" ht="18" customHeight="1" spans="1:13">
      <c r="A47" s="19">
        <v>22</v>
      </c>
      <c r="B47" s="19" t="s">
        <v>102</v>
      </c>
      <c r="C47" s="19" t="s">
        <v>103</v>
      </c>
      <c r="D47" s="20" t="s">
        <v>31</v>
      </c>
      <c r="E47" s="23"/>
      <c r="F47" s="19">
        <v>2.9</v>
      </c>
      <c r="G47" s="21">
        <v>113.535</v>
      </c>
      <c r="H47" s="21">
        <v>21.468095</v>
      </c>
      <c r="I47" s="37">
        <v>135</v>
      </c>
      <c r="J47" s="43">
        <v>6060.21</v>
      </c>
      <c r="K47" s="39">
        <f t="shared" si="0"/>
        <v>818128.35</v>
      </c>
      <c r="L47" s="23" t="s">
        <v>25</v>
      </c>
      <c r="M47" s="5">
        <v>50</v>
      </c>
    </row>
    <row r="48" s="2" customFormat="1" ht="18" customHeight="1" spans="1:13">
      <c r="A48" s="19">
        <v>22</v>
      </c>
      <c r="B48" s="19" t="s">
        <v>104</v>
      </c>
      <c r="C48" s="19" t="s">
        <v>105</v>
      </c>
      <c r="D48" s="20" t="s">
        <v>28</v>
      </c>
      <c r="E48" s="19"/>
      <c r="F48" s="19">
        <v>2.9</v>
      </c>
      <c r="G48" s="21">
        <v>107.185</v>
      </c>
      <c r="H48" s="21">
        <v>20.267387</v>
      </c>
      <c r="I48" s="37">
        <v>127.45</v>
      </c>
      <c r="J48" s="44">
        <v>5992.84</v>
      </c>
      <c r="K48" s="39">
        <f t="shared" si="0"/>
        <v>763787.458</v>
      </c>
      <c r="L48" s="19" t="s">
        <v>25</v>
      </c>
      <c r="M48" s="2">
        <v>50</v>
      </c>
    </row>
    <row r="49" s="2" customFormat="1" ht="18" customHeight="1" spans="1:13">
      <c r="A49" s="19">
        <v>22</v>
      </c>
      <c r="B49" s="19" t="s">
        <v>106</v>
      </c>
      <c r="C49" s="19" t="s">
        <v>107</v>
      </c>
      <c r="D49" s="22" t="s">
        <v>28</v>
      </c>
      <c r="E49" s="19"/>
      <c r="F49" s="19">
        <v>2.9</v>
      </c>
      <c r="G49" s="21">
        <v>107.185</v>
      </c>
      <c r="H49" s="21">
        <v>20.267387</v>
      </c>
      <c r="I49" s="37">
        <v>127.45</v>
      </c>
      <c r="J49" s="44">
        <v>6037.75</v>
      </c>
      <c r="K49" s="39">
        <f t="shared" si="0"/>
        <v>769511.2375</v>
      </c>
      <c r="L49" s="19" t="s">
        <v>25</v>
      </c>
      <c r="M49" s="2">
        <v>50</v>
      </c>
    </row>
    <row r="50" s="2" customFormat="1" ht="18" customHeight="1" spans="1:13">
      <c r="A50" s="19">
        <v>22</v>
      </c>
      <c r="B50" s="19" t="s">
        <v>108</v>
      </c>
      <c r="C50" s="19" t="s">
        <v>109</v>
      </c>
      <c r="D50" s="22" t="s">
        <v>24</v>
      </c>
      <c r="E50" s="19"/>
      <c r="F50" s="19">
        <v>2.9</v>
      </c>
      <c r="G50" s="21">
        <v>110.955</v>
      </c>
      <c r="H50" s="21">
        <v>20.980248</v>
      </c>
      <c r="I50" s="37">
        <v>131.94</v>
      </c>
      <c r="J50" s="44">
        <v>6146.96</v>
      </c>
      <c r="K50" s="39">
        <f t="shared" si="0"/>
        <v>811029.9024</v>
      </c>
      <c r="L50" s="19" t="s">
        <v>25</v>
      </c>
      <c r="M50" s="2">
        <v>50</v>
      </c>
    </row>
    <row r="51" s="2" customFormat="1" ht="18" customHeight="1" spans="1:13">
      <c r="A51" s="19">
        <v>22</v>
      </c>
      <c r="B51" s="19" t="s">
        <v>110</v>
      </c>
      <c r="C51" s="19" t="s">
        <v>111</v>
      </c>
      <c r="D51" s="20" t="s">
        <v>24</v>
      </c>
      <c r="E51" s="19"/>
      <c r="F51" s="19">
        <v>2.9</v>
      </c>
      <c r="G51" s="21">
        <v>110.955</v>
      </c>
      <c r="H51" s="21">
        <v>20.980248</v>
      </c>
      <c r="I51" s="37">
        <v>131.94</v>
      </c>
      <c r="J51" s="44">
        <v>6066.9</v>
      </c>
      <c r="K51" s="39">
        <f t="shared" si="0"/>
        <v>800466.786</v>
      </c>
      <c r="L51" s="19" t="s">
        <v>25</v>
      </c>
      <c r="M51" s="2">
        <v>50</v>
      </c>
    </row>
    <row r="52" s="2" customFormat="1" ht="18" customHeight="1" spans="1:13">
      <c r="A52" s="19">
        <v>22</v>
      </c>
      <c r="B52" s="19" t="s">
        <v>112</v>
      </c>
      <c r="C52" s="19" t="s">
        <v>113</v>
      </c>
      <c r="D52" s="20" t="s">
        <v>28</v>
      </c>
      <c r="E52" s="19"/>
      <c r="F52" s="19">
        <v>2.9</v>
      </c>
      <c r="G52" s="21">
        <v>107.255</v>
      </c>
      <c r="H52" s="21">
        <v>20.280623</v>
      </c>
      <c r="I52" s="37">
        <v>127.54</v>
      </c>
      <c r="J52" s="44">
        <v>5878.8</v>
      </c>
      <c r="K52" s="39">
        <f t="shared" si="0"/>
        <v>749782.152</v>
      </c>
      <c r="L52" s="19" t="s">
        <v>25</v>
      </c>
      <c r="M52" s="2">
        <v>50</v>
      </c>
    </row>
    <row r="53" s="2" customFormat="1" ht="18" customHeight="1" spans="1:13">
      <c r="A53" s="19">
        <v>22</v>
      </c>
      <c r="B53" s="19" t="s">
        <v>114</v>
      </c>
      <c r="C53" s="19" t="s">
        <v>115</v>
      </c>
      <c r="D53" s="20" t="s">
        <v>31</v>
      </c>
      <c r="E53" s="19"/>
      <c r="F53" s="19">
        <v>2.9</v>
      </c>
      <c r="G53" s="21">
        <v>113.535</v>
      </c>
      <c r="H53" s="21">
        <v>21.468095</v>
      </c>
      <c r="I53" s="37">
        <v>135</v>
      </c>
      <c r="J53" s="44">
        <v>5942.75</v>
      </c>
      <c r="K53" s="39">
        <f t="shared" si="0"/>
        <v>802271.25</v>
      </c>
      <c r="L53" s="19" t="s">
        <v>25</v>
      </c>
      <c r="M53" s="2">
        <v>50</v>
      </c>
    </row>
    <row r="54" ht="18" customHeight="1" spans="1:13">
      <c r="A54" s="19">
        <v>22</v>
      </c>
      <c r="B54" s="19" t="s">
        <v>116</v>
      </c>
      <c r="C54" s="19" t="s">
        <v>117</v>
      </c>
      <c r="D54" s="20" t="s">
        <v>28</v>
      </c>
      <c r="E54" s="23"/>
      <c r="F54" s="19">
        <v>2.9</v>
      </c>
      <c r="G54" s="21">
        <v>107.185</v>
      </c>
      <c r="H54" s="21">
        <v>20.267387</v>
      </c>
      <c r="I54" s="37">
        <v>127.45</v>
      </c>
      <c r="J54" s="43">
        <v>5878.8</v>
      </c>
      <c r="K54" s="39">
        <f t="shared" si="0"/>
        <v>749253.06</v>
      </c>
      <c r="L54" s="23" t="s">
        <v>25</v>
      </c>
      <c r="M54" s="5">
        <v>50</v>
      </c>
    </row>
    <row r="55" ht="18" customHeight="1" spans="1:13">
      <c r="A55" s="19">
        <v>22</v>
      </c>
      <c r="B55" s="19" t="s">
        <v>118</v>
      </c>
      <c r="C55" s="19" t="s">
        <v>119</v>
      </c>
      <c r="D55" s="22" t="s">
        <v>28</v>
      </c>
      <c r="E55" s="23"/>
      <c r="F55" s="19">
        <v>2.9</v>
      </c>
      <c r="G55" s="21">
        <v>107.185</v>
      </c>
      <c r="H55" s="21">
        <v>20.267387</v>
      </c>
      <c r="I55" s="37">
        <v>127.45</v>
      </c>
      <c r="J55" s="43">
        <v>5921.44</v>
      </c>
      <c r="K55" s="39">
        <f t="shared" si="0"/>
        <v>754687.528</v>
      </c>
      <c r="L55" s="23" t="s">
        <v>25</v>
      </c>
      <c r="M55" s="5">
        <v>50</v>
      </c>
    </row>
    <row r="56" s="2" customFormat="1" ht="18" customHeight="1" spans="1:13">
      <c r="A56" s="19">
        <v>22</v>
      </c>
      <c r="B56" s="19" t="s">
        <v>120</v>
      </c>
      <c r="C56" s="19" t="s">
        <v>121</v>
      </c>
      <c r="D56" s="22" t="s">
        <v>24</v>
      </c>
      <c r="E56" s="19"/>
      <c r="F56" s="19">
        <v>2.9</v>
      </c>
      <c r="G56" s="21">
        <v>110.955</v>
      </c>
      <c r="H56" s="21">
        <v>20.980248</v>
      </c>
      <c r="I56" s="37">
        <v>131.94</v>
      </c>
      <c r="J56" s="44">
        <v>6025.1</v>
      </c>
      <c r="K56" s="39">
        <f t="shared" si="0"/>
        <v>794951.694</v>
      </c>
      <c r="L56" s="19" t="s">
        <v>25</v>
      </c>
      <c r="M56" s="2">
        <v>50</v>
      </c>
    </row>
    <row r="57" s="2" customFormat="1" ht="18" customHeight="1" spans="1:13">
      <c r="A57" s="19">
        <v>22</v>
      </c>
      <c r="B57" s="19" t="s">
        <v>122</v>
      </c>
      <c r="C57" s="19" t="s">
        <v>123</v>
      </c>
      <c r="D57" s="20" t="s">
        <v>24</v>
      </c>
      <c r="E57" s="19"/>
      <c r="F57" s="19">
        <v>2.9</v>
      </c>
      <c r="G57" s="21">
        <v>110.955</v>
      </c>
      <c r="H57" s="21">
        <v>20.980248</v>
      </c>
      <c r="I57" s="37">
        <v>131.94</v>
      </c>
      <c r="J57" s="44">
        <v>6011.9</v>
      </c>
      <c r="K57" s="39">
        <f t="shared" si="0"/>
        <v>793210.086</v>
      </c>
      <c r="L57" s="19" t="s">
        <v>25</v>
      </c>
      <c r="M57" s="2">
        <v>50</v>
      </c>
    </row>
    <row r="58" s="2" customFormat="1" ht="18" customHeight="1" spans="1:13">
      <c r="A58" s="19">
        <v>22</v>
      </c>
      <c r="B58" s="19" t="s">
        <v>124</v>
      </c>
      <c r="C58" s="19" t="s">
        <v>125</v>
      </c>
      <c r="D58" s="20" t="s">
        <v>28</v>
      </c>
      <c r="E58" s="19"/>
      <c r="F58" s="19">
        <v>2.9</v>
      </c>
      <c r="G58" s="21">
        <v>107.255</v>
      </c>
      <c r="H58" s="21">
        <v>20.280623</v>
      </c>
      <c r="I58" s="37">
        <v>127.54</v>
      </c>
      <c r="J58" s="44">
        <v>5823.8</v>
      </c>
      <c r="K58" s="39">
        <f t="shared" si="0"/>
        <v>742767.452</v>
      </c>
      <c r="L58" s="19" t="s">
        <v>25</v>
      </c>
      <c r="M58" s="2">
        <v>50</v>
      </c>
    </row>
    <row r="59" s="2" customFormat="1" ht="18" customHeight="1" spans="1:13">
      <c r="A59" s="19">
        <v>22</v>
      </c>
      <c r="B59" s="19" t="s">
        <v>126</v>
      </c>
      <c r="C59" s="19" t="s">
        <v>127</v>
      </c>
      <c r="D59" s="20" t="s">
        <v>31</v>
      </c>
      <c r="E59" s="19"/>
      <c r="F59" s="19">
        <v>2.9</v>
      </c>
      <c r="G59" s="21">
        <v>113.535</v>
      </c>
      <c r="H59" s="21">
        <v>21.468095</v>
      </c>
      <c r="I59" s="37">
        <v>135</v>
      </c>
      <c r="J59" s="44">
        <v>5887.75</v>
      </c>
      <c r="K59" s="39">
        <f t="shared" si="0"/>
        <v>794846.25</v>
      </c>
      <c r="L59" s="19" t="s">
        <v>25</v>
      </c>
      <c r="M59" s="2">
        <v>50</v>
      </c>
    </row>
    <row r="60" s="2" customFormat="1" ht="18" customHeight="1" spans="1:13">
      <c r="A60" s="19">
        <v>22</v>
      </c>
      <c r="B60" s="19" t="s">
        <v>128</v>
      </c>
      <c r="C60" s="19" t="s">
        <v>129</v>
      </c>
      <c r="D60" s="20" t="s">
        <v>28</v>
      </c>
      <c r="E60" s="19"/>
      <c r="F60" s="19">
        <v>2.9</v>
      </c>
      <c r="G60" s="21">
        <v>107.185</v>
      </c>
      <c r="H60" s="21">
        <v>20.267387</v>
      </c>
      <c r="I60" s="37">
        <v>127.45</v>
      </c>
      <c r="J60" s="44">
        <v>5823.8</v>
      </c>
      <c r="K60" s="39">
        <f t="shared" si="0"/>
        <v>742243.31</v>
      </c>
      <c r="L60" s="19" t="s">
        <v>25</v>
      </c>
      <c r="M60" s="2">
        <v>50</v>
      </c>
    </row>
    <row r="61" s="2" customFormat="1" ht="18" customHeight="1" spans="1:13">
      <c r="A61" s="19">
        <v>22</v>
      </c>
      <c r="B61" s="19" t="s">
        <v>130</v>
      </c>
      <c r="C61" s="19" t="s">
        <v>131</v>
      </c>
      <c r="D61" s="22" t="s">
        <v>28</v>
      </c>
      <c r="E61" s="19"/>
      <c r="F61" s="19">
        <v>2.9</v>
      </c>
      <c r="G61" s="21">
        <v>107.185</v>
      </c>
      <c r="H61" s="21">
        <v>20.267387</v>
      </c>
      <c r="I61" s="37">
        <v>127.45</v>
      </c>
      <c r="J61" s="44">
        <v>5866.44</v>
      </c>
      <c r="K61" s="39">
        <f t="shared" si="0"/>
        <v>747677.778</v>
      </c>
      <c r="L61" s="19" t="s">
        <v>25</v>
      </c>
      <c r="M61" s="2">
        <v>50</v>
      </c>
    </row>
    <row r="62" ht="18" customHeight="1" spans="1:13">
      <c r="A62" s="19">
        <v>22</v>
      </c>
      <c r="B62" s="19" t="s">
        <v>132</v>
      </c>
      <c r="C62" s="19" t="s">
        <v>133</v>
      </c>
      <c r="D62" s="22" t="s">
        <v>24</v>
      </c>
      <c r="E62" s="23"/>
      <c r="F62" s="19">
        <v>2.9</v>
      </c>
      <c r="G62" s="21">
        <v>110.955</v>
      </c>
      <c r="H62" s="21">
        <v>20.980248</v>
      </c>
      <c r="I62" s="37">
        <v>131.94</v>
      </c>
      <c r="J62" s="43">
        <v>5970.1</v>
      </c>
      <c r="K62" s="39">
        <f t="shared" si="0"/>
        <v>787694.994</v>
      </c>
      <c r="L62" s="23" t="s">
        <v>25</v>
      </c>
      <c r="M62" s="5">
        <v>50</v>
      </c>
    </row>
    <row r="63" ht="18" customHeight="1" spans="1:13">
      <c r="A63" s="19">
        <v>22</v>
      </c>
      <c r="B63" s="19" t="s">
        <v>134</v>
      </c>
      <c r="C63" s="19" t="s">
        <v>135</v>
      </c>
      <c r="D63" s="20" t="s">
        <v>24</v>
      </c>
      <c r="E63" s="23"/>
      <c r="F63" s="19">
        <v>2.9</v>
      </c>
      <c r="G63" s="21">
        <v>155.895</v>
      </c>
      <c r="H63" s="21">
        <v>29.477858</v>
      </c>
      <c r="I63" s="37">
        <v>185.38</v>
      </c>
      <c r="J63" s="43">
        <v>5875.54</v>
      </c>
      <c r="K63" s="39">
        <f t="shared" si="0"/>
        <v>1089207.6052</v>
      </c>
      <c r="L63" s="23" t="s">
        <v>25</v>
      </c>
      <c r="M63" s="5">
        <v>50</v>
      </c>
    </row>
    <row r="64" s="2" customFormat="1" ht="18" customHeight="1" spans="1:13">
      <c r="A64" s="19">
        <v>22</v>
      </c>
      <c r="B64" s="19" t="s">
        <v>136</v>
      </c>
      <c r="C64" s="19" t="s">
        <v>137</v>
      </c>
      <c r="D64" s="20" t="s">
        <v>28</v>
      </c>
      <c r="E64" s="19"/>
      <c r="F64" s="19">
        <v>2.9</v>
      </c>
      <c r="G64" s="21">
        <v>151.985</v>
      </c>
      <c r="H64" s="21">
        <v>28.738525</v>
      </c>
      <c r="I64" s="37">
        <v>180.73</v>
      </c>
      <c r="J64" s="44">
        <v>5702.95</v>
      </c>
      <c r="K64" s="39">
        <f t="shared" si="0"/>
        <v>1030694.1535</v>
      </c>
      <c r="L64" s="19" t="s">
        <v>25</v>
      </c>
      <c r="M64" s="2">
        <v>50</v>
      </c>
    </row>
    <row r="65" s="2" customFormat="1" ht="18" customHeight="1" spans="1:13">
      <c r="A65" s="19">
        <v>22</v>
      </c>
      <c r="B65" s="19" t="s">
        <v>138</v>
      </c>
      <c r="C65" s="19" t="s">
        <v>139</v>
      </c>
      <c r="D65" s="20" t="s">
        <v>31</v>
      </c>
      <c r="E65" s="19"/>
      <c r="F65" s="19">
        <v>2.9</v>
      </c>
      <c r="G65" s="21">
        <v>158.265</v>
      </c>
      <c r="H65" s="21">
        <v>29.925997</v>
      </c>
      <c r="I65" s="37">
        <v>188.19</v>
      </c>
      <c r="J65" s="44">
        <v>5761.63</v>
      </c>
      <c r="K65" s="39">
        <f t="shared" si="0"/>
        <v>1084281.1497</v>
      </c>
      <c r="L65" s="19" t="s">
        <v>25</v>
      </c>
      <c r="M65" s="2">
        <v>50</v>
      </c>
    </row>
    <row r="66" s="2" customFormat="1" ht="18" customHeight="1" spans="1:13">
      <c r="A66" s="19">
        <v>22</v>
      </c>
      <c r="B66" s="19" t="s">
        <v>140</v>
      </c>
      <c r="C66" s="19" t="s">
        <v>141</v>
      </c>
      <c r="D66" s="20" t="s">
        <v>28</v>
      </c>
      <c r="E66" s="19"/>
      <c r="F66" s="19">
        <v>2.9</v>
      </c>
      <c r="G66" s="21">
        <v>151.785</v>
      </c>
      <c r="H66" s="21">
        <v>28.700707</v>
      </c>
      <c r="I66" s="37">
        <v>180.48</v>
      </c>
      <c r="J66" s="44">
        <v>5702.95</v>
      </c>
      <c r="K66" s="39">
        <f t="shared" si="0"/>
        <v>1029268.416</v>
      </c>
      <c r="L66" s="19" t="s">
        <v>25</v>
      </c>
      <c r="M66" s="2">
        <v>50</v>
      </c>
    </row>
    <row r="67" s="2" customFormat="1" ht="18" customHeight="1" spans="1:13">
      <c r="A67" s="19">
        <v>22</v>
      </c>
      <c r="B67" s="19" t="s">
        <v>142</v>
      </c>
      <c r="C67" s="19" t="s">
        <v>143</v>
      </c>
      <c r="D67" s="22" t="s">
        <v>28</v>
      </c>
      <c r="E67" s="19"/>
      <c r="F67" s="19">
        <v>2.9</v>
      </c>
      <c r="G67" s="21">
        <v>151.785</v>
      </c>
      <c r="H67" s="21">
        <v>28.700707</v>
      </c>
      <c r="I67" s="37">
        <v>180.48</v>
      </c>
      <c r="J67" s="44">
        <v>5742.07</v>
      </c>
      <c r="K67" s="39">
        <f t="shared" si="0"/>
        <v>1036328.7936</v>
      </c>
      <c r="L67" s="19" t="s">
        <v>25</v>
      </c>
      <c r="M67" s="2">
        <v>50</v>
      </c>
    </row>
    <row r="68" s="2" customFormat="1" ht="18" customHeight="1" spans="1:13">
      <c r="A68" s="19">
        <v>22</v>
      </c>
      <c r="B68" s="19" t="s">
        <v>144</v>
      </c>
      <c r="C68" s="19" t="s">
        <v>145</v>
      </c>
      <c r="D68" s="22" t="s">
        <v>24</v>
      </c>
      <c r="E68" s="19"/>
      <c r="F68" s="19">
        <v>2.9</v>
      </c>
      <c r="G68" s="21">
        <v>155.895</v>
      </c>
      <c r="H68" s="21">
        <v>29.477858</v>
      </c>
      <c r="I68" s="37">
        <v>185.38</v>
      </c>
      <c r="J68" s="44">
        <v>5837.18</v>
      </c>
      <c r="K68" s="39">
        <f t="shared" si="0"/>
        <v>1082096.4284</v>
      </c>
      <c r="L68" s="19" t="s">
        <v>25</v>
      </c>
      <c r="M68" s="2">
        <v>50</v>
      </c>
    </row>
    <row r="69" ht="18" customHeight="1" spans="1:12">
      <c r="A69" s="19" t="s">
        <v>146</v>
      </c>
      <c r="B69" s="45"/>
      <c r="C69" s="45"/>
      <c r="D69" s="45"/>
      <c r="E69" s="45"/>
      <c r="F69" s="45"/>
      <c r="G69" s="68"/>
      <c r="H69" s="68"/>
      <c r="I69" s="68">
        <f>SUM(I9:I68)</f>
        <v>8104.32999999999</v>
      </c>
      <c r="J69" s="72">
        <f>K69/I69</f>
        <v>5949.18790540366</v>
      </c>
      <c r="K69" s="51">
        <f>SUM(K9:K68)</f>
        <v>48214182.0174</v>
      </c>
      <c r="L69" s="45"/>
    </row>
    <row r="70" ht="12.95" customHeight="1" spans="1:11">
      <c r="A70" s="47"/>
      <c r="B70" s="47"/>
      <c r="C70" s="47"/>
      <c r="D70" s="47"/>
      <c r="E70" s="47"/>
      <c r="F70" s="47"/>
      <c r="G70" s="48"/>
      <c r="H70" s="49"/>
      <c r="I70" s="53"/>
      <c r="J70" s="55"/>
      <c r="K70" s="55"/>
    </row>
    <row r="71" s="4" customFormat="1" ht="62.1" customHeight="1" spans="1:13">
      <c r="A71" s="50" t="s">
        <v>147</v>
      </c>
      <c r="B71" s="50"/>
      <c r="C71" s="50"/>
      <c r="D71" s="50"/>
      <c r="E71" s="50"/>
      <c r="F71" s="50"/>
      <c r="G71" s="50"/>
      <c r="H71" s="50"/>
      <c r="I71" s="50"/>
      <c r="J71" s="56"/>
      <c r="K71" s="56"/>
      <c r="L71" s="50"/>
      <c r="M71" s="57"/>
    </row>
  </sheetData>
  <sheetProtection sheet="1" objects="1"/>
  <mergeCells count="23">
    <mergeCell ref="A1:L1"/>
    <mergeCell ref="A6:D6"/>
    <mergeCell ref="E6:L6"/>
    <mergeCell ref="A70:E70"/>
    <mergeCell ref="A71:L71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zoomScale="120" zoomScaleNormal="120" topLeftCell="A7" workbookViewId="0">
      <pane xSplit="8" ySplit="2" topLeftCell="I75" activePane="bottomRight" state="frozen"/>
      <selection/>
      <selection pane="topRight"/>
      <selection pane="bottomLeft"/>
      <selection pane="bottomRight" activeCell="I83" sqref="I83"/>
    </sheetView>
  </sheetViews>
  <sheetFormatPr defaultColWidth="9" defaultRowHeight="14.25"/>
  <cols>
    <col min="1" max="1" width="5.875" style="5" customWidth="1"/>
    <col min="2" max="2" width="11.5" style="5" customWidth="1"/>
    <col min="3" max="3" width="24.75" style="5" hidden="1" customWidth="1"/>
    <col min="4" max="4" width="6.125" style="5" hidden="1" customWidth="1"/>
    <col min="5" max="5" width="8.25" style="5" hidden="1" customWidth="1"/>
    <col min="6" max="6" width="8.25" style="5" customWidth="1"/>
    <col min="7" max="7" width="15" style="6" customWidth="1"/>
    <col min="8" max="8" width="16.125" style="7" customWidth="1"/>
    <col min="9" max="9" width="14.5" style="8" customWidth="1"/>
    <col min="10" max="10" width="14.5" style="58" customWidth="1"/>
    <col min="11" max="11" width="17" style="10" customWidth="1"/>
    <col min="12" max="12" width="19.25" style="5" customWidth="1"/>
    <col min="13" max="13" width="9" style="5" hidden="1" customWidth="1"/>
    <col min="14" max="16384" width="9" style="5"/>
  </cols>
  <sheetData>
    <row r="1" ht="35.1" customHeight="1" spans="1:12">
      <c r="A1" s="11" t="s">
        <v>0</v>
      </c>
      <c r="B1" s="11"/>
      <c r="C1" s="11"/>
      <c r="D1" s="11"/>
      <c r="E1" s="11"/>
      <c r="F1" s="11"/>
      <c r="G1" s="12"/>
      <c r="H1" s="12"/>
      <c r="I1" s="11"/>
      <c r="J1" s="25"/>
      <c r="K1" s="25"/>
      <c r="L1" s="11"/>
    </row>
    <row r="2" s="1" customFormat="1" ht="30.95" customHeight="1" spans="1:12">
      <c r="A2" s="13" t="s">
        <v>1</v>
      </c>
      <c r="B2" s="13"/>
      <c r="C2" s="13"/>
      <c r="D2" s="13"/>
      <c r="E2" s="13" t="s">
        <v>2</v>
      </c>
      <c r="F2" s="13"/>
      <c r="G2" s="14"/>
      <c r="H2" s="14"/>
      <c r="I2" s="13"/>
      <c r="J2" s="26" t="s">
        <v>3</v>
      </c>
      <c r="K2" s="27"/>
      <c r="L2" s="28">
        <v>44946</v>
      </c>
    </row>
    <row r="3" s="1" customFormat="1" ht="20.45" customHeight="1" spans="1:12">
      <c r="A3" s="13"/>
      <c r="B3" s="13"/>
      <c r="C3" s="13"/>
      <c r="D3" s="13"/>
      <c r="E3" s="13"/>
      <c r="F3" s="13"/>
      <c r="G3" s="14"/>
      <c r="H3" s="14"/>
      <c r="I3" s="13"/>
      <c r="J3" s="29"/>
      <c r="K3" s="30"/>
      <c r="L3" s="31"/>
    </row>
    <row r="4" s="1" customFormat="1" ht="21.75" customHeight="1" spans="1:12">
      <c r="A4" s="13" t="s">
        <v>4</v>
      </c>
      <c r="B4" s="13"/>
      <c r="C4" s="13"/>
      <c r="D4" s="13"/>
      <c r="E4" s="13" t="s">
        <v>148</v>
      </c>
      <c r="F4" s="13"/>
      <c r="G4" s="14"/>
      <c r="H4" s="14"/>
      <c r="I4" s="13"/>
      <c r="J4" s="26" t="s">
        <v>6</v>
      </c>
      <c r="K4" s="27"/>
      <c r="L4" s="32">
        <v>748.24</v>
      </c>
    </row>
    <row r="5" s="1" customFormat="1" ht="39.75" customHeight="1" spans="1:12">
      <c r="A5" s="13"/>
      <c r="B5" s="13"/>
      <c r="C5" s="13"/>
      <c r="D5" s="13"/>
      <c r="E5" s="13"/>
      <c r="F5" s="13"/>
      <c r="G5" s="14"/>
      <c r="H5" s="14"/>
      <c r="I5" s="13"/>
      <c r="J5" s="29"/>
      <c r="K5" s="30"/>
      <c r="L5" s="32"/>
    </row>
    <row r="6" s="1" customFormat="1" ht="39" customHeight="1" spans="1:12">
      <c r="A6" s="13" t="s">
        <v>7</v>
      </c>
      <c r="B6" s="13"/>
      <c r="C6" s="13"/>
      <c r="D6" s="13"/>
      <c r="E6" s="13" t="s">
        <v>149</v>
      </c>
      <c r="F6" s="13"/>
      <c r="G6" s="14"/>
      <c r="H6" s="14"/>
      <c r="I6" s="13"/>
      <c r="J6" s="13"/>
      <c r="K6" s="13"/>
      <c r="L6" s="13"/>
    </row>
    <row r="7" ht="28.5" customHeight="1" spans="1:12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6" t="s">
        <v>14</v>
      </c>
      <c r="G7" s="17" t="s">
        <v>15</v>
      </c>
      <c r="H7" s="17" t="s">
        <v>16</v>
      </c>
      <c r="I7" s="15" t="s">
        <v>17</v>
      </c>
      <c r="J7" s="61" t="s">
        <v>18</v>
      </c>
      <c r="K7" s="62" t="s">
        <v>19</v>
      </c>
      <c r="L7" s="15" t="s">
        <v>20</v>
      </c>
    </row>
    <row r="8" ht="28.5" customHeight="1" spans="1:12">
      <c r="A8" s="15"/>
      <c r="B8" s="15"/>
      <c r="C8" s="15"/>
      <c r="D8" s="15"/>
      <c r="E8" s="15"/>
      <c r="F8" s="18"/>
      <c r="G8" s="17" t="s">
        <v>21</v>
      </c>
      <c r="H8" s="17" t="s">
        <v>21</v>
      </c>
      <c r="I8" s="15"/>
      <c r="J8" s="63"/>
      <c r="K8" s="64"/>
      <c r="L8" s="15"/>
    </row>
    <row r="9" s="2" customFormat="1" ht="18" customHeight="1" spans="1:16">
      <c r="A9" s="19">
        <v>22</v>
      </c>
      <c r="B9" s="59">
        <v>101</v>
      </c>
      <c r="C9" s="19"/>
      <c r="D9" s="20"/>
      <c r="E9" s="19"/>
      <c r="F9" s="19">
        <v>-3.2</v>
      </c>
      <c r="G9" s="60">
        <v>6.655</v>
      </c>
      <c r="H9" s="60">
        <v>8.496115</v>
      </c>
      <c r="I9" s="65">
        <v>15.15</v>
      </c>
      <c r="J9" s="66">
        <v>4800</v>
      </c>
      <c r="K9" s="44">
        <f>J9*I9</f>
        <v>72720</v>
      </c>
      <c r="L9" s="19" t="s">
        <v>25</v>
      </c>
      <c r="M9" s="2">
        <v>40</v>
      </c>
      <c r="O9" s="67"/>
      <c r="P9" s="67"/>
    </row>
    <row r="10" s="2" customFormat="1" ht="18" customHeight="1" spans="1:16">
      <c r="A10" s="19">
        <v>22</v>
      </c>
      <c r="B10" s="59">
        <v>102</v>
      </c>
      <c r="C10" s="19"/>
      <c r="D10" s="20"/>
      <c r="E10" s="19"/>
      <c r="F10" s="19">
        <v>-3.2</v>
      </c>
      <c r="G10" s="60">
        <v>2.3125</v>
      </c>
      <c r="H10" s="60">
        <v>2.952256</v>
      </c>
      <c r="I10" s="65">
        <v>5.27</v>
      </c>
      <c r="J10" s="66">
        <v>4800</v>
      </c>
      <c r="K10" s="44">
        <f t="shared" ref="K10:K73" si="0">J10*I10</f>
        <v>25296</v>
      </c>
      <c r="L10" s="19" t="s">
        <v>25</v>
      </c>
      <c r="M10" s="2">
        <v>40</v>
      </c>
      <c r="O10" s="67"/>
      <c r="P10" s="67"/>
    </row>
    <row r="11" s="2" customFormat="1" ht="18" customHeight="1" spans="1:16">
      <c r="A11" s="19">
        <v>22</v>
      </c>
      <c r="B11" s="59">
        <v>103</v>
      </c>
      <c r="C11" s="19"/>
      <c r="D11" s="20"/>
      <c r="E11" s="19"/>
      <c r="F11" s="19">
        <v>-3.2</v>
      </c>
      <c r="G11" s="60">
        <v>2.535</v>
      </c>
      <c r="H11" s="60">
        <v>3.236311</v>
      </c>
      <c r="I11" s="65">
        <v>5.77</v>
      </c>
      <c r="J11" s="66">
        <v>4800</v>
      </c>
      <c r="K11" s="44">
        <f t="shared" si="0"/>
        <v>27696</v>
      </c>
      <c r="L11" s="19" t="s">
        <v>25</v>
      </c>
      <c r="M11" s="2">
        <v>40</v>
      </c>
      <c r="O11" s="67"/>
      <c r="P11" s="67"/>
    </row>
    <row r="12" s="2" customFormat="1" ht="18" customHeight="1" spans="1:16">
      <c r="A12" s="19">
        <v>22</v>
      </c>
      <c r="B12" s="59">
        <v>104</v>
      </c>
      <c r="C12" s="19"/>
      <c r="D12" s="20"/>
      <c r="E12" s="19"/>
      <c r="F12" s="19">
        <v>-3.2</v>
      </c>
      <c r="G12" s="60">
        <v>3.6075</v>
      </c>
      <c r="H12" s="60">
        <v>4.60552</v>
      </c>
      <c r="I12" s="65">
        <v>8.21</v>
      </c>
      <c r="J12" s="66">
        <v>4800</v>
      </c>
      <c r="K12" s="44">
        <f t="shared" si="0"/>
        <v>39408</v>
      </c>
      <c r="L12" s="19" t="s">
        <v>25</v>
      </c>
      <c r="M12" s="2">
        <v>40</v>
      </c>
      <c r="O12" s="67"/>
      <c r="P12" s="67"/>
    </row>
    <row r="13" s="2" customFormat="1" ht="18" customHeight="1" spans="1:16">
      <c r="A13" s="19">
        <v>22</v>
      </c>
      <c r="B13" s="59">
        <v>105</v>
      </c>
      <c r="C13" s="19"/>
      <c r="D13" s="20"/>
      <c r="E13" s="19"/>
      <c r="F13" s="19">
        <v>-3.2</v>
      </c>
      <c r="G13" s="60">
        <v>3.8025</v>
      </c>
      <c r="H13" s="60">
        <v>4.854467</v>
      </c>
      <c r="I13" s="65">
        <v>8.66</v>
      </c>
      <c r="J13" s="66">
        <v>4800</v>
      </c>
      <c r="K13" s="44">
        <f t="shared" si="0"/>
        <v>41568</v>
      </c>
      <c r="L13" s="19" t="s">
        <v>25</v>
      </c>
      <c r="M13" s="2">
        <v>50</v>
      </c>
      <c r="O13" s="67"/>
      <c r="P13" s="67"/>
    </row>
    <row r="14" s="2" customFormat="1" ht="18" customHeight="1" spans="1:16">
      <c r="A14" s="19">
        <v>22</v>
      </c>
      <c r="B14" s="59">
        <v>106</v>
      </c>
      <c r="C14" s="19"/>
      <c r="D14" s="20"/>
      <c r="E14" s="19"/>
      <c r="F14" s="19">
        <v>-3.2</v>
      </c>
      <c r="G14" s="60">
        <v>5.04</v>
      </c>
      <c r="H14" s="60">
        <v>6.434323</v>
      </c>
      <c r="I14" s="65">
        <v>11.47</v>
      </c>
      <c r="J14" s="66">
        <v>4800</v>
      </c>
      <c r="K14" s="44">
        <f t="shared" si="0"/>
        <v>55056</v>
      </c>
      <c r="L14" s="19" t="s">
        <v>25</v>
      </c>
      <c r="M14" s="2">
        <v>50</v>
      </c>
      <c r="O14" s="67"/>
      <c r="P14" s="67"/>
    </row>
    <row r="15" s="2" customFormat="1" ht="18" customHeight="1" spans="1:16">
      <c r="A15" s="19">
        <v>22</v>
      </c>
      <c r="B15" s="59">
        <v>107</v>
      </c>
      <c r="C15" s="19"/>
      <c r="D15" s="20"/>
      <c r="E15" s="19"/>
      <c r="F15" s="19">
        <v>-3.2</v>
      </c>
      <c r="G15" s="60">
        <v>6.44</v>
      </c>
      <c r="H15" s="60">
        <v>8.221635</v>
      </c>
      <c r="I15" s="65">
        <v>14.66</v>
      </c>
      <c r="J15" s="66">
        <v>4800</v>
      </c>
      <c r="K15" s="44">
        <f t="shared" si="0"/>
        <v>70368</v>
      </c>
      <c r="L15" s="19" t="s">
        <v>25</v>
      </c>
      <c r="M15" s="2">
        <v>50</v>
      </c>
      <c r="O15" s="67"/>
      <c r="P15" s="67"/>
    </row>
    <row r="16" s="2" customFormat="1" ht="18" customHeight="1" spans="1:16">
      <c r="A16" s="19">
        <v>22</v>
      </c>
      <c r="B16" s="59">
        <v>108</v>
      </c>
      <c r="C16" s="19"/>
      <c r="D16" s="20"/>
      <c r="E16" s="19"/>
      <c r="F16" s="19">
        <v>-3.2</v>
      </c>
      <c r="G16" s="60">
        <v>3.5875</v>
      </c>
      <c r="H16" s="60">
        <v>4.579987</v>
      </c>
      <c r="I16" s="65">
        <v>8.17</v>
      </c>
      <c r="J16" s="66">
        <v>4800</v>
      </c>
      <c r="K16" s="44">
        <f t="shared" si="0"/>
        <v>39216</v>
      </c>
      <c r="L16" s="19" t="s">
        <v>25</v>
      </c>
      <c r="M16" s="2">
        <v>50</v>
      </c>
      <c r="O16" s="67"/>
      <c r="P16" s="67"/>
    </row>
    <row r="17" s="2" customFormat="1" ht="18" customHeight="1" spans="1:16">
      <c r="A17" s="19">
        <v>22</v>
      </c>
      <c r="B17" s="59">
        <v>109</v>
      </c>
      <c r="C17" s="19"/>
      <c r="D17" s="20"/>
      <c r="E17" s="19"/>
      <c r="F17" s="19">
        <v>-3.2</v>
      </c>
      <c r="G17" s="60">
        <v>3.5</v>
      </c>
      <c r="H17" s="60">
        <v>4.46828</v>
      </c>
      <c r="I17" s="65">
        <v>7.97</v>
      </c>
      <c r="J17" s="66">
        <v>4800</v>
      </c>
      <c r="K17" s="44">
        <f t="shared" si="0"/>
        <v>38256</v>
      </c>
      <c r="L17" s="19" t="s">
        <v>25</v>
      </c>
      <c r="M17" s="2">
        <v>50</v>
      </c>
      <c r="O17" s="67"/>
      <c r="P17" s="67"/>
    </row>
    <row r="18" s="2" customFormat="1" ht="18" customHeight="1" spans="1:16">
      <c r="A18" s="19">
        <v>22</v>
      </c>
      <c r="B18" s="59">
        <v>110</v>
      </c>
      <c r="C18" s="19"/>
      <c r="D18" s="20"/>
      <c r="E18" s="19"/>
      <c r="F18" s="19">
        <v>-3.2</v>
      </c>
      <c r="G18" s="60">
        <v>3.28</v>
      </c>
      <c r="H18" s="60">
        <v>4.187417</v>
      </c>
      <c r="I18" s="65">
        <v>7.47</v>
      </c>
      <c r="J18" s="66">
        <v>4800</v>
      </c>
      <c r="K18" s="44">
        <f t="shared" si="0"/>
        <v>35856</v>
      </c>
      <c r="L18" s="19" t="s">
        <v>25</v>
      </c>
      <c r="M18" s="2">
        <v>50</v>
      </c>
      <c r="O18" s="67"/>
      <c r="P18" s="67"/>
    </row>
    <row r="19" s="2" customFormat="1" ht="18" customHeight="1" spans="1:16">
      <c r="A19" s="19">
        <v>22</v>
      </c>
      <c r="B19" s="59">
        <v>111</v>
      </c>
      <c r="C19" s="19"/>
      <c r="D19" s="20"/>
      <c r="E19" s="19"/>
      <c r="F19" s="19">
        <v>-3.2</v>
      </c>
      <c r="G19" s="60">
        <v>3.28</v>
      </c>
      <c r="H19" s="60">
        <v>4.187417</v>
      </c>
      <c r="I19" s="65">
        <v>7.47</v>
      </c>
      <c r="J19" s="66">
        <v>4800</v>
      </c>
      <c r="K19" s="44">
        <f t="shared" si="0"/>
        <v>35856</v>
      </c>
      <c r="L19" s="19" t="s">
        <v>25</v>
      </c>
      <c r="M19" s="2">
        <v>50</v>
      </c>
      <c r="O19" s="67"/>
      <c r="P19" s="67"/>
    </row>
    <row r="20" s="2" customFormat="1" ht="18" customHeight="1" spans="1:16">
      <c r="A20" s="19">
        <v>22</v>
      </c>
      <c r="B20" s="59">
        <v>112</v>
      </c>
      <c r="C20" s="19"/>
      <c r="D20" s="20"/>
      <c r="E20" s="19"/>
      <c r="F20" s="19">
        <v>-3.2</v>
      </c>
      <c r="G20" s="60">
        <v>3.28</v>
      </c>
      <c r="H20" s="60">
        <v>4.187417</v>
      </c>
      <c r="I20" s="65">
        <v>7.47</v>
      </c>
      <c r="J20" s="66">
        <v>4800</v>
      </c>
      <c r="K20" s="44">
        <f t="shared" si="0"/>
        <v>35856</v>
      </c>
      <c r="L20" s="19" t="s">
        <v>25</v>
      </c>
      <c r="M20" s="2">
        <v>50</v>
      </c>
      <c r="O20" s="67"/>
      <c r="P20" s="67"/>
    </row>
    <row r="21" s="2" customFormat="1" ht="18" customHeight="1" spans="1:16">
      <c r="A21" s="19">
        <v>22</v>
      </c>
      <c r="B21" s="59">
        <v>113</v>
      </c>
      <c r="C21" s="19"/>
      <c r="D21" s="20"/>
      <c r="E21" s="19"/>
      <c r="F21" s="19">
        <v>-3.2</v>
      </c>
      <c r="G21" s="60">
        <v>3.28</v>
      </c>
      <c r="H21" s="60">
        <v>4.187417</v>
      </c>
      <c r="I21" s="65">
        <v>7.47</v>
      </c>
      <c r="J21" s="66">
        <v>4800</v>
      </c>
      <c r="K21" s="44">
        <f t="shared" si="0"/>
        <v>35856</v>
      </c>
      <c r="L21" s="19" t="s">
        <v>25</v>
      </c>
      <c r="M21" s="2">
        <v>50</v>
      </c>
      <c r="O21" s="67"/>
      <c r="P21" s="67"/>
    </row>
    <row r="22" s="2" customFormat="1" ht="18" customHeight="1" spans="1:16">
      <c r="A22" s="19">
        <v>22</v>
      </c>
      <c r="B22" s="59">
        <v>114</v>
      </c>
      <c r="C22" s="19"/>
      <c r="D22" s="20"/>
      <c r="E22" s="19"/>
      <c r="F22" s="19">
        <v>-3.2</v>
      </c>
      <c r="G22" s="60">
        <v>3.485</v>
      </c>
      <c r="H22" s="60">
        <v>4.44913</v>
      </c>
      <c r="I22" s="65">
        <v>7.93</v>
      </c>
      <c r="J22" s="66">
        <v>4800</v>
      </c>
      <c r="K22" s="44">
        <f t="shared" si="0"/>
        <v>38064</v>
      </c>
      <c r="L22" s="19" t="s">
        <v>25</v>
      </c>
      <c r="M22" s="2">
        <v>50</v>
      </c>
      <c r="O22" s="67"/>
      <c r="P22" s="67"/>
    </row>
    <row r="23" s="2" customFormat="1" ht="18" customHeight="1" spans="1:16">
      <c r="A23" s="19">
        <v>22</v>
      </c>
      <c r="B23" s="59">
        <v>115</v>
      </c>
      <c r="C23" s="19"/>
      <c r="D23" s="20"/>
      <c r="E23" s="19"/>
      <c r="F23" s="19">
        <v>-3.2</v>
      </c>
      <c r="G23" s="60">
        <v>3.4</v>
      </c>
      <c r="H23" s="60">
        <v>4.340615</v>
      </c>
      <c r="I23" s="65">
        <v>7.74</v>
      </c>
      <c r="J23" s="66">
        <v>4800</v>
      </c>
      <c r="K23" s="44">
        <f t="shared" si="0"/>
        <v>37152</v>
      </c>
      <c r="L23" s="19" t="s">
        <v>25</v>
      </c>
      <c r="M23" s="2">
        <v>50</v>
      </c>
      <c r="O23" s="67"/>
      <c r="P23" s="67"/>
    </row>
    <row r="24" s="2" customFormat="1" ht="18" customHeight="1" spans="1:16">
      <c r="A24" s="19">
        <v>22</v>
      </c>
      <c r="B24" s="59">
        <v>116</v>
      </c>
      <c r="C24" s="19"/>
      <c r="D24" s="20"/>
      <c r="E24" s="19"/>
      <c r="F24" s="19">
        <v>-3.2</v>
      </c>
      <c r="G24" s="60">
        <v>2.7675</v>
      </c>
      <c r="H24" s="60">
        <v>3.533133</v>
      </c>
      <c r="I24" s="65">
        <v>6.3</v>
      </c>
      <c r="J24" s="66">
        <v>4800</v>
      </c>
      <c r="K24" s="44">
        <f t="shared" si="0"/>
        <v>30240</v>
      </c>
      <c r="L24" s="19" t="s">
        <v>25</v>
      </c>
      <c r="M24" s="2">
        <v>50</v>
      </c>
      <c r="O24" s="67"/>
      <c r="P24" s="67"/>
    </row>
    <row r="25" s="2" customFormat="1" ht="18" customHeight="1" spans="1:16">
      <c r="A25" s="19">
        <v>22</v>
      </c>
      <c r="B25" s="59">
        <v>117</v>
      </c>
      <c r="C25" s="19"/>
      <c r="D25" s="20"/>
      <c r="E25" s="19"/>
      <c r="F25" s="19">
        <v>-3.2</v>
      </c>
      <c r="G25" s="60">
        <v>2.7675</v>
      </c>
      <c r="H25" s="60">
        <v>3.533133</v>
      </c>
      <c r="I25" s="65">
        <v>6.3</v>
      </c>
      <c r="J25" s="66">
        <v>4800</v>
      </c>
      <c r="K25" s="44">
        <f t="shared" si="0"/>
        <v>30240</v>
      </c>
      <c r="L25" s="19" t="s">
        <v>25</v>
      </c>
      <c r="M25" s="2">
        <v>50</v>
      </c>
      <c r="O25" s="67"/>
      <c r="P25" s="67"/>
    </row>
    <row r="26" s="2" customFormat="1" ht="18" customHeight="1" spans="1:16">
      <c r="A26" s="19">
        <v>22</v>
      </c>
      <c r="B26" s="59">
        <v>118</v>
      </c>
      <c r="C26" s="19"/>
      <c r="D26" s="20"/>
      <c r="E26" s="19"/>
      <c r="F26" s="19">
        <v>-3.2</v>
      </c>
      <c r="G26" s="60">
        <v>3.9975</v>
      </c>
      <c r="H26" s="60">
        <v>5.103414</v>
      </c>
      <c r="I26" s="65">
        <v>9.1</v>
      </c>
      <c r="J26" s="66">
        <v>4800</v>
      </c>
      <c r="K26" s="44">
        <f t="shared" si="0"/>
        <v>43680</v>
      </c>
      <c r="L26" s="19" t="s">
        <v>25</v>
      </c>
      <c r="M26" s="2">
        <v>50</v>
      </c>
      <c r="O26" s="67"/>
      <c r="P26" s="67"/>
    </row>
    <row r="27" s="2" customFormat="1" ht="18" customHeight="1" spans="1:16">
      <c r="A27" s="19">
        <v>22</v>
      </c>
      <c r="B27" s="59">
        <v>119</v>
      </c>
      <c r="C27" s="19"/>
      <c r="D27" s="20"/>
      <c r="E27" s="19"/>
      <c r="F27" s="19">
        <v>-3.2</v>
      </c>
      <c r="G27" s="60">
        <v>3.9975</v>
      </c>
      <c r="H27" s="60">
        <v>5.103414</v>
      </c>
      <c r="I27" s="65">
        <v>9.1</v>
      </c>
      <c r="J27" s="66">
        <v>4800</v>
      </c>
      <c r="K27" s="44">
        <f t="shared" si="0"/>
        <v>43680</v>
      </c>
      <c r="L27" s="19" t="s">
        <v>25</v>
      </c>
      <c r="M27" s="2">
        <v>50</v>
      </c>
      <c r="O27" s="67"/>
      <c r="P27" s="67"/>
    </row>
    <row r="28" s="2" customFormat="1" ht="18" customHeight="1" spans="1:16">
      <c r="A28" s="19">
        <v>22</v>
      </c>
      <c r="B28" s="59">
        <v>120</v>
      </c>
      <c r="C28" s="19"/>
      <c r="D28" s="20"/>
      <c r="E28" s="19"/>
      <c r="F28" s="19">
        <v>-3.2</v>
      </c>
      <c r="G28" s="60">
        <v>3.485</v>
      </c>
      <c r="H28" s="60">
        <v>4.44913</v>
      </c>
      <c r="I28" s="65">
        <v>7.93</v>
      </c>
      <c r="J28" s="66">
        <v>4800</v>
      </c>
      <c r="K28" s="44">
        <f t="shared" si="0"/>
        <v>38064</v>
      </c>
      <c r="L28" s="19" t="s">
        <v>25</v>
      </c>
      <c r="M28" s="2">
        <v>50</v>
      </c>
      <c r="O28" s="67"/>
      <c r="P28" s="67"/>
    </row>
    <row r="29" s="2" customFormat="1" ht="18" customHeight="1" spans="1:16">
      <c r="A29" s="19">
        <v>22</v>
      </c>
      <c r="B29" s="59">
        <v>121</v>
      </c>
      <c r="C29" s="19"/>
      <c r="D29" s="20"/>
      <c r="E29" s="19"/>
      <c r="F29" s="19">
        <v>-3.2</v>
      </c>
      <c r="G29" s="60">
        <v>3.5</v>
      </c>
      <c r="H29" s="60">
        <v>4.46828</v>
      </c>
      <c r="I29" s="65">
        <v>7.97</v>
      </c>
      <c r="J29" s="66">
        <v>4800</v>
      </c>
      <c r="K29" s="44">
        <f t="shared" si="0"/>
        <v>38256</v>
      </c>
      <c r="L29" s="19" t="s">
        <v>25</v>
      </c>
      <c r="M29" s="2">
        <v>50</v>
      </c>
      <c r="O29" s="67"/>
      <c r="P29" s="67"/>
    </row>
    <row r="30" s="2" customFormat="1" ht="18" customHeight="1" spans="1:16">
      <c r="A30" s="19">
        <v>22</v>
      </c>
      <c r="B30" s="59">
        <v>122</v>
      </c>
      <c r="C30" s="19"/>
      <c r="D30" s="20"/>
      <c r="E30" s="19"/>
      <c r="F30" s="19">
        <v>-3.2</v>
      </c>
      <c r="G30" s="60">
        <v>3.28</v>
      </c>
      <c r="H30" s="60">
        <v>4.187417</v>
      </c>
      <c r="I30" s="65">
        <v>7.47</v>
      </c>
      <c r="J30" s="66">
        <v>4800</v>
      </c>
      <c r="K30" s="44">
        <f t="shared" si="0"/>
        <v>35856</v>
      </c>
      <c r="L30" s="19" t="s">
        <v>25</v>
      </c>
      <c r="M30" s="2">
        <v>50</v>
      </c>
      <c r="O30" s="67"/>
      <c r="P30" s="67"/>
    </row>
    <row r="31" s="2" customFormat="1" ht="18" customHeight="1" spans="1:16">
      <c r="A31" s="19">
        <v>22</v>
      </c>
      <c r="B31" s="59">
        <v>123</v>
      </c>
      <c r="C31" s="19"/>
      <c r="D31" s="20"/>
      <c r="E31" s="19"/>
      <c r="F31" s="19">
        <v>-3.2</v>
      </c>
      <c r="G31" s="60">
        <v>3.28</v>
      </c>
      <c r="H31" s="60">
        <v>4.187417</v>
      </c>
      <c r="I31" s="65">
        <v>7.47</v>
      </c>
      <c r="J31" s="66">
        <v>4800</v>
      </c>
      <c r="K31" s="44">
        <f t="shared" si="0"/>
        <v>35856</v>
      </c>
      <c r="L31" s="19" t="s">
        <v>25</v>
      </c>
      <c r="M31" s="2">
        <v>50</v>
      </c>
      <c r="O31" s="67"/>
      <c r="P31" s="67"/>
    </row>
    <row r="32" s="2" customFormat="1" ht="18" customHeight="1" spans="1:16">
      <c r="A32" s="19">
        <v>22</v>
      </c>
      <c r="B32" s="59">
        <v>124</v>
      </c>
      <c r="C32" s="19"/>
      <c r="D32" s="20"/>
      <c r="E32" s="19"/>
      <c r="F32" s="19">
        <v>-3.2</v>
      </c>
      <c r="G32" s="60">
        <v>3.28</v>
      </c>
      <c r="H32" s="60">
        <v>4.187417</v>
      </c>
      <c r="I32" s="65">
        <v>7.47</v>
      </c>
      <c r="J32" s="66">
        <v>4800</v>
      </c>
      <c r="K32" s="44">
        <f t="shared" si="0"/>
        <v>35856</v>
      </c>
      <c r="L32" s="19" t="s">
        <v>25</v>
      </c>
      <c r="M32" s="2">
        <v>50</v>
      </c>
      <c r="O32" s="67"/>
      <c r="P32" s="67"/>
    </row>
    <row r="33" s="2" customFormat="1" ht="18" customHeight="1" spans="1:16">
      <c r="A33" s="19">
        <v>22</v>
      </c>
      <c r="B33" s="59">
        <v>125</v>
      </c>
      <c r="C33" s="19"/>
      <c r="D33" s="20"/>
      <c r="E33" s="19"/>
      <c r="F33" s="19">
        <v>-3.2</v>
      </c>
      <c r="G33" s="60">
        <v>3.28</v>
      </c>
      <c r="H33" s="60">
        <v>4.187417</v>
      </c>
      <c r="I33" s="65">
        <v>7.47</v>
      </c>
      <c r="J33" s="66">
        <v>4800</v>
      </c>
      <c r="K33" s="44">
        <f t="shared" si="0"/>
        <v>35856</v>
      </c>
      <c r="L33" s="19" t="s">
        <v>25</v>
      </c>
      <c r="M33" s="2">
        <v>50</v>
      </c>
      <c r="O33" s="67"/>
      <c r="P33" s="67"/>
    </row>
    <row r="34" s="2" customFormat="1" ht="18" customHeight="1" spans="1:16">
      <c r="A34" s="19">
        <v>22</v>
      </c>
      <c r="B34" s="59">
        <v>126</v>
      </c>
      <c r="C34" s="19"/>
      <c r="D34" s="20"/>
      <c r="E34" s="19"/>
      <c r="F34" s="19">
        <v>-3.2</v>
      </c>
      <c r="G34" s="60">
        <v>3.5875</v>
      </c>
      <c r="H34" s="60">
        <v>4.579987</v>
      </c>
      <c r="I34" s="65">
        <v>8.17</v>
      </c>
      <c r="J34" s="66">
        <v>4800</v>
      </c>
      <c r="K34" s="44">
        <f t="shared" si="0"/>
        <v>39216</v>
      </c>
      <c r="L34" s="19" t="s">
        <v>25</v>
      </c>
      <c r="M34" s="2">
        <v>50</v>
      </c>
      <c r="O34" s="67"/>
      <c r="P34" s="67"/>
    </row>
    <row r="35" s="2" customFormat="1" ht="18" customHeight="1" spans="1:16">
      <c r="A35" s="19">
        <v>22</v>
      </c>
      <c r="B35" s="59">
        <v>127</v>
      </c>
      <c r="C35" s="19"/>
      <c r="D35" s="20"/>
      <c r="E35" s="19"/>
      <c r="F35" s="19">
        <v>-3.2</v>
      </c>
      <c r="G35" s="60">
        <v>3.5</v>
      </c>
      <c r="H35" s="60">
        <v>4.46828</v>
      </c>
      <c r="I35" s="65">
        <v>7.97</v>
      </c>
      <c r="J35" s="66">
        <v>4800</v>
      </c>
      <c r="K35" s="44">
        <f t="shared" si="0"/>
        <v>38256</v>
      </c>
      <c r="L35" s="19" t="s">
        <v>25</v>
      </c>
      <c r="M35" s="2">
        <v>50</v>
      </c>
      <c r="O35" s="67"/>
      <c r="P35" s="67"/>
    </row>
    <row r="36" s="2" customFormat="1" ht="18" customHeight="1" spans="1:16">
      <c r="A36" s="19">
        <v>22</v>
      </c>
      <c r="B36" s="59">
        <v>128</v>
      </c>
      <c r="C36" s="19"/>
      <c r="D36" s="20"/>
      <c r="E36" s="19"/>
      <c r="F36" s="19">
        <v>-3.2</v>
      </c>
      <c r="G36" s="60">
        <v>6.44</v>
      </c>
      <c r="H36" s="60">
        <v>8.221635</v>
      </c>
      <c r="I36" s="65">
        <v>14.66</v>
      </c>
      <c r="J36" s="66">
        <v>4800</v>
      </c>
      <c r="K36" s="44">
        <f t="shared" si="0"/>
        <v>70368</v>
      </c>
      <c r="L36" s="19" t="s">
        <v>25</v>
      </c>
      <c r="M36" s="2">
        <v>50</v>
      </c>
      <c r="O36" s="67"/>
      <c r="P36" s="67"/>
    </row>
    <row r="37" s="2" customFormat="1" ht="18" customHeight="1" spans="1:16">
      <c r="A37" s="19">
        <v>22</v>
      </c>
      <c r="B37" s="59">
        <v>129</v>
      </c>
      <c r="C37" s="19"/>
      <c r="D37" s="20"/>
      <c r="E37" s="19"/>
      <c r="F37" s="19">
        <v>-3.2</v>
      </c>
      <c r="G37" s="60">
        <v>5.04</v>
      </c>
      <c r="H37" s="60">
        <v>6.434323</v>
      </c>
      <c r="I37" s="65">
        <v>11.47</v>
      </c>
      <c r="J37" s="66">
        <v>4800</v>
      </c>
      <c r="K37" s="44">
        <f t="shared" si="0"/>
        <v>55056</v>
      </c>
      <c r="L37" s="19" t="s">
        <v>25</v>
      </c>
      <c r="M37" s="2">
        <v>50</v>
      </c>
      <c r="O37" s="67"/>
      <c r="P37" s="67"/>
    </row>
    <row r="38" s="2" customFormat="1" ht="18" customHeight="1" spans="1:16">
      <c r="A38" s="19">
        <v>22</v>
      </c>
      <c r="B38" s="59">
        <v>130</v>
      </c>
      <c r="C38" s="19"/>
      <c r="D38" s="20"/>
      <c r="E38" s="19"/>
      <c r="F38" s="19">
        <v>-3.2</v>
      </c>
      <c r="G38" s="60">
        <v>3.6075</v>
      </c>
      <c r="H38" s="60">
        <v>4.60552</v>
      </c>
      <c r="I38" s="65">
        <v>8.21</v>
      </c>
      <c r="J38" s="66">
        <v>4800</v>
      </c>
      <c r="K38" s="44">
        <f t="shared" si="0"/>
        <v>39408</v>
      </c>
      <c r="L38" s="19" t="s">
        <v>25</v>
      </c>
      <c r="M38" s="2">
        <v>50</v>
      </c>
      <c r="O38" s="67"/>
      <c r="P38" s="67"/>
    </row>
    <row r="39" s="2" customFormat="1" ht="18" customHeight="1" spans="1:16">
      <c r="A39" s="19">
        <v>22</v>
      </c>
      <c r="B39" s="59">
        <v>131</v>
      </c>
      <c r="C39" s="19"/>
      <c r="D39" s="20"/>
      <c r="E39" s="19"/>
      <c r="F39" s="19">
        <v>-3.2</v>
      </c>
      <c r="G39" s="60">
        <v>3.8025</v>
      </c>
      <c r="H39" s="60">
        <v>4.854467</v>
      </c>
      <c r="I39" s="65">
        <v>8.66</v>
      </c>
      <c r="J39" s="66">
        <v>4800</v>
      </c>
      <c r="K39" s="44">
        <f t="shared" si="0"/>
        <v>41568</v>
      </c>
      <c r="L39" s="19" t="s">
        <v>25</v>
      </c>
      <c r="M39" s="2">
        <v>50</v>
      </c>
      <c r="O39" s="67"/>
      <c r="P39" s="67"/>
    </row>
    <row r="40" s="2" customFormat="1" ht="18" customHeight="1" spans="1:16">
      <c r="A40" s="19">
        <v>22</v>
      </c>
      <c r="B40" s="59">
        <v>132</v>
      </c>
      <c r="C40" s="19"/>
      <c r="D40" s="20"/>
      <c r="E40" s="19"/>
      <c r="F40" s="19">
        <v>-3.2</v>
      </c>
      <c r="G40" s="60">
        <v>2.3125</v>
      </c>
      <c r="H40" s="60">
        <v>2.952256</v>
      </c>
      <c r="I40" s="65">
        <v>5.27</v>
      </c>
      <c r="J40" s="66">
        <v>4800</v>
      </c>
      <c r="K40" s="44">
        <f t="shared" si="0"/>
        <v>25296</v>
      </c>
      <c r="L40" s="19" t="s">
        <v>25</v>
      </c>
      <c r="M40" s="2">
        <v>50</v>
      </c>
      <c r="O40" s="67"/>
      <c r="P40" s="67"/>
    </row>
    <row r="41" s="2" customFormat="1" ht="18" customHeight="1" spans="1:16">
      <c r="A41" s="19">
        <v>22</v>
      </c>
      <c r="B41" s="59">
        <v>133</v>
      </c>
      <c r="C41" s="19"/>
      <c r="D41" s="20"/>
      <c r="E41" s="19"/>
      <c r="F41" s="19">
        <v>-3.2</v>
      </c>
      <c r="G41" s="60">
        <v>2.535</v>
      </c>
      <c r="H41" s="60">
        <v>3.236311</v>
      </c>
      <c r="I41" s="65">
        <v>5.77</v>
      </c>
      <c r="J41" s="66">
        <v>4800</v>
      </c>
      <c r="K41" s="44">
        <f t="shared" si="0"/>
        <v>27696</v>
      </c>
      <c r="L41" s="19" t="s">
        <v>25</v>
      </c>
      <c r="M41" s="2">
        <v>50</v>
      </c>
      <c r="O41" s="67"/>
      <c r="P41" s="67"/>
    </row>
    <row r="42" s="2" customFormat="1" ht="18" customHeight="1" spans="1:16">
      <c r="A42" s="19">
        <v>22</v>
      </c>
      <c r="B42" s="59">
        <v>134</v>
      </c>
      <c r="C42" s="19"/>
      <c r="D42" s="20"/>
      <c r="E42" s="19"/>
      <c r="F42" s="19">
        <v>-3.2</v>
      </c>
      <c r="G42" s="60">
        <v>6.655</v>
      </c>
      <c r="H42" s="60">
        <v>8.496115</v>
      </c>
      <c r="I42" s="65">
        <v>15.15</v>
      </c>
      <c r="J42" s="66">
        <v>4800</v>
      </c>
      <c r="K42" s="44">
        <f t="shared" si="0"/>
        <v>72720</v>
      </c>
      <c r="L42" s="19" t="s">
        <v>25</v>
      </c>
      <c r="M42" s="2">
        <v>50</v>
      </c>
      <c r="O42" s="67"/>
      <c r="P42" s="67"/>
    </row>
    <row r="43" s="2" customFormat="1" ht="18" customHeight="1" spans="1:16">
      <c r="A43" s="19">
        <v>22</v>
      </c>
      <c r="B43" s="59">
        <v>135</v>
      </c>
      <c r="C43" s="19"/>
      <c r="D43" s="20"/>
      <c r="E43" s="19"/>
      <c r="F43" s="19">
        <v>-3.2</v>
      </c>
      <c r="G43" s="60">
        <v>3.5</v>
      </c>
      <c r="H43" s="60">
        <v>4.46828</v>
      </c>
      <c r="I43" s="65">
        <v>7.97</v>
      </c>
      <c r="J43" s="66">
        <v>4800</v>
      </c>
      <c r="K43" s="44">
        <f t="shared" si="0"/>
        <v>38256</v>
      </c>
      <c r="L43" s="19" t="s">
        <v>25</v>
      </c>
      <c r="M43" s="2">
        <v>50</v>
      </c>
      <c r="O43" s="67"/>
      <c r="P43" s="67"/>
    </row>
    <row r="44" s="2" customFormat="1" ht="18" customHeight="1" spans="1:16">
      <c r="A44" s="19">
        <v>22</v>
      </c>
      <c r="B44" s="59">
        <v>136</v>
      </c>
      <c r="C44" s="19"/>
      <c r="D44" s="20"/>
      <c r="E44" s="19"/>
      <c r="F44" s="19">
        <v>-3.2</v>
      </c>
      <c r="G44" s="60">
        <v>3.5</v>
      </c>
      <c r="H44" s="60">
        <v>4.46828</v>
      </c>
      <c r="I44" s="65">
        <v>7.97</v>
      </c>
      <c r="J44" s="66">
        <v>4800</v>
      </c>
      <c r="K44" s="44">
        <f t="shared" si="0"/>
        <v>38256</v>
      </c>
      <c r="L44" s="19" t="s">
        <v>25</v>
      </c>
      <c r="M44" s="2">
        <v>50</v>
      </c>
      <c r="O44" s="67"/>
      <c r="P44" s="67"/>
    </row>
    <row r="45" s="2" customFormat="1" ht="18" customHeight="1" spans="1:16">
      <c r="A45" s="19">
        <v>22</v>
      </c>
      <c r="B45" s="59">
        <v>137</v>
      </c>
      <c r="C45" s="19"/>
      <c r="D45" s="20"/>
      <c r="E45" s="19"/>
      <c r="F45" s="19">
        <v>-3.2</v>
      </c>
      <c r="G45" s="60">
        <v>5.655</v>
      </c>
      <c r="H45" s="60">
        <v>7.219464</v>
      </c>
      <c r="I45" s="65">
        <v>12.88</v>
      </c>
      <c r="J45" s="66">
        <v>4800</v>
      </c>
      <c r="K45" s="44">
        <f t="shared" si="0"/>
        <v>61824</v>
      </c>
      <c r="L45" s="19" t="s">
        <v>25</v>
      </c>
      <c r="M45" s="2">
        <v>50</v>
      </c>
      <c r="O45" s="67"/>
      <c r="P45" s="67"/>
    </row>
    <row r="46" s="2" customFormat="1" ht="18" customHeight="1" spans="1:16">
      <c r="A46" s="19">
        <v>22</v>
      </c>
      <c r="B46" s="59">
        <v>138</v>
      </c>
      <c r="C46" s="19"/>
      <c r="D46" s="20"/>
      <c r="E46" s="19"/>
      <c r="F46" s="19">
        <v>-3.2</v>
      </c>
      <c r="G46" s="60">
        <v>4.88</v>
      </c>
      <c r="H46" s="60">
        <v>6.230059</v>
      </c>
      <c r="I46" s="65">
        <v>11.11</v>
      </c>
      <c r="J46" s="66">
        <v>4800</v>
      </c>
      <c r="K46" s="44">
        <f t="shared" si="0"/>
        <v>53328</v>
      </c>
      <c r="L46" s="19" t="s">
        <v>25</v>
      </c>
      <c r="M46" s="2">
        <v>50</v>
      </c>
      <c r="O46" s="67"/>
      <c r="P46" s="67"/>
    </row>
    <row r="47" s="2" customFormat="1" ht="18" customHeight="1" spans="1:16">
      <c r="A47" s="19">
        <v>22</v>
      </c>
      <c r="B47" s="59">
        <v>139</v>
      </c>
      <c r="C47" s="19"/>
      <c r="D47" s="20"/>
      <c r="E47" s="19"/>
      <c r="F47" s="19">
        <v>-3.2</v>
      </c>
      <c r="G47" s="60">
        <v>7.14</v>
      </c>
      <c r="H47" s="60">
        <v>9.115291</v>
      </c>
      <c r="I47" s="65">
        <v>16.26</v>
      </c>
      <c r="J47" s="66">
        <v>4800</v>
      </c>
      <c r="K47" s="44">
        <f t="shared" si="0"/>
        <v>78048</v>
      </c>
      <c r="L47" s="19" t="s">
        <v>25</v>
      </c>
      <c r="M47" s="2">
        <v>50</v>
      </c>
      <c r="O47" s="67"/>
      <c r="P47" s="67"/>
    </row>
    <row r="48" s="2" customFormat="1" ht="18" customHeight="1" spans="1:16">
      <c r="A48" s="19">
        <v>22</v>
      </c>
      <c r="B48" s="59">
        <v>140</v>
      </c>
      <c r="C48" s="19"/>
      <c r="D48" s="20"/>
      <c r="E48" s="19"/>
      <c r="F48" s="19">
        <v>-3.2</v>
      </c>
      <c r="G48" s="60">
        <v>7.14</v>
      </c>
      <c r="H48" s="60">
        <v>9.115291</v>
      </c>
      <c r="I48" s="65">
        <v>16.26</v>
      </c>
      <c r="J48" s="66">
        <v>4800</v>
      </c>
      <c r="K48" s="44">
        <f t="shared" si="0"/>
        <v>78048</v>
      </c>
      <c r="L48" s="19" t="s">
        <v>25</v>
      </c>
      <c r="M48" s="2">
        <v>50</v>
      </c>
      <c r="O48" s="67"/>
      <c r="P48" s="67"/>
    </row>
    <row r="49" s="2" customFormat="1" ht="18" customHeight="1" spans="1:16">
      <c r="A49" s="19">
        <v>22</v>
      </c>
      <c r="B49" s="59">
        <v>141</v>
      </c>
      <c r="C49" s="19"/>
      <c r="D49" s="20"/>
      <c r="E49" s="19"/>
      <c r="F49" s="19">
        <v>-3.2</v>
      </c>
      <c r="G49" s="60">
        <v>4.88</v>
      </c>
      <c r="H49" s="60">
        <v>6.230059</v>
      </c>
      <c r="I49" s="65">
        <v>11.11</v>
      </c>
      <c r="J49" s="66">
        <v>4800</v>
      </c>
      <c r="K49" s="44">
        <f t="shared" si="0"/>
        <v>53328</v>
      </c>
      <c r="L49" s="19" t="s">
        <v>25</v>
      </c>
      <c r="M49" s="2">
        <v>50</v>
      </c>
      <c r="O49" s="67"/>
      <c r="P49" s="67"/>
    </row>
    <row r="50" s="2" customFormat="1" ht="18" customHeight="1" spans="1:16">
      <c r="A50" s="19">
        <v>22</v>
      </c>
      <c r="B50" s="59">
        <v>142</v>
      </c>
      <c r="C50" s="19"/>
      <c r="D50" s="20"/>
      <c r="E50" s="19"/>
      <c r="F50" s="19">
        <v>-3.2</v>
      </c>
      <c r="G50" s="60">
        <v>3.22</v>
      </c>
      <c r="H50" s="60">
        <v>4.110818</v>
      </c>
      <c r="I50" s="65">
        <v>7.33</v>
      </c>
      <c r="J50" s="66">
        <v>4800</v>
      </c>
      <c r="K50" s="44">
        <f t="shared" si="0"/>
        <v>35184</v>
      </c>
      <c r="L50" s="19" t="s">
        <v>25</v>
      </c>
      <c r="M50" s="2">
        <v>50</v>
      </c>
      <c r="O50" s="67"/>
      <c r="P50" s="67"/>
    </row>
    <row r="51" s="2" customFormat="1" ht="18" customHeight="1" spans="1:16">
      <c r="A51" s="19">
        <v>22</v>
      </c>
      <c r="B51" s="59">
        <v>143</v>
      </c>
      <c r="C51" s="19"/>
      <c r="D51" s="20"/>
      <c r="E51" s="19"/>
      <c r="F51" s="19">
        <v>-3.2</v>
      </c>
      <c r="G51" s="60">
        <v>3.22</v>
      </c>
      <c r="H51" s="60">
        <v>4.110818</v>
      </c>
      <c r="I51" s="65">
        <v>7.33</v>
      </c>
      <c r="J51" s="66">
        <v>4800</v>
      </c>
      <c r="K51" s="44">
        <f t="shared" si="0"/>
        <v>35184</v>
      </c>
      <c r="L51" s="19" t="s">
        <v>25</v>
      </c>
      <c r="M51" s="2">
        <v>50</v>
      </c>
      <c r="O51" s="67"/>
      <c r="P51" s="67"/>
    </row>
    <row r="52" s="2" customFormat="1" ht="18" customHeight="1" spans="1:16">
      <c r="A52" s="19">
        <v>22</v>
      </c>
      <c r="B52" s="59">
        <v>144</v>
      </c>
      <c r="C52" s="19"/>
      <c r="D52" s="20"/>
      <c r="E52" s="19"/>
      <c r="F52" s="19">
        <v>-3.2</v>
      </c>
      <c r="G52" s="60">
        <v>5.655</v>
      </c>
      <c r="H52" s="60">
        <v>7.219464</v>
      </c>
      <c r="I52" s="65">
        <v>12.88</v>
      </c>
      <c r="J52" s="66">
        <v>4800</v>
      </c>
      <c r="K52" s="44">
        <f t="shared" si="0"/>
        <v>61824</v>
      </c>
      <c r="L52" s="19" t="s">
        <v>25</v>
      </c>
      <c r="M52" s="2">
        <v>50</v>
      </c>
      <c r="O52" s="67"/>
      <c r="P52" s="67"/>
    </row>
    <row r="53" s="2" customFormat="1" ht="18" customHeight="1" spans="1:16">
      <c r="A53" s="19">
        <v>22</v>
      </c>
      <c r="B53" s="59">
        <v>145</v>
      </c>
      <c r="C53" s="19"/>
      <c r="D53" s="20"/>
      <c r="E53" s="19"/>
      <c r="F53" s="19">
        <v>-3.2</v>
      </c>
      <c r="G53" s="60">
        <v>6.05</v>
      </c>
      <c r="H53" s="60">
        <v>7.723741</v>
      </c>
      <c r="I53" s="65">
        <v>13.77</v>
      </c>
      <c r="J53" s="66">
        <v>4800</v>
      </c>
      <c r="K53" s="44">
        <f t="shared" si="0"/>
        <v>66096</v>
      </c>
      <c r="L53" s="19" t="s">
        <v>25</v>
      </c>
      <c r="M53" s="2">
        <v>50</v>
      </c>
      <c r="O53" s="67"/>
      <c r="P53" s="67"/>
    </row>
    <row r="54" s="2" customFormat="1" ht="18" customHeight="1" spans="1:16">
      <c r="A54" s="19">
        <v>22</v>
      </c>
      <c r="B54" s="59">
        <v>146</v>
      </c>
      <c r="C54" s="19"/>
      <c r="D54" s="20"/>
      <c r="E54" s="19"/>
      <c r="F54" s="19">
        <v>-3.2</v>
      </c>
      <c r="G54" s="60">
        <v>8.1</v>
      </c>
      <c r="H54" s="60">
        <v>10.340876</v>
      </c>
      <c r="I54" s="65">
        <v>18.44</v>
      </c>
      <c r="J54" s="66">
        <v>4800</v>
      </c>
      <c r="K54" s="44">
        <f t="shared" si="0"/>
        <v>88512</v>
      </c>
      <c r="L54" s="19" t="s">
        <v>25</v>
      </c>
      <c r="M54" s="2">
        <v>50</v>
      </c>
      <c r="O54" s="67"/>
      <c r="P54" s="67"/>
    </row>
    <row r="55" s="2" customFormat="1" ht="18" customHeight="1" spans="1:16">
      <c r="A55" s="19">
        <v>22</v>
      </c>
      <c r="B55" s="59">
        <v>147</v>
      </c>
      <c r="C55" s="19"/>
      <c r="D55" s="20"/>
      <c r="E55" s="19"/>
      <c r="F55" s="19">
        <v>-3.2</v>
      </c>
      <c r="G55" s="60">
        <v>6.05</v>
      </c>
      <c r="H55" s="60">
        <v>7.723741</v>
      </c>
      <c r="I55" s="65">
        <v>13.77</v>
      </c>
      <c r="J55" s="66">
        <v>4800</v>
      </c>
      <c r="K55" s="44">
        <f t="shared" si="0"/>
        <v>66096</v>
      </c>
      <c r="L55" s="19" t="s">
        <v>25</v>
      </c>
      <c r="M55" s="2">
        <v>50</v>
      </c>
      <c r="O55" s="67"/>
      <c r="P55" s="67"/>
    </row>
    <row r="56" s="2" customFormat="1" ht="18" customHeight="1" spans="1:16">
      <c r="A56" s="19">
        <v>22</v>
      </c>
      <c r="B56" s="59">
        <v>148</v>
      </c>
      <c r="C56" s="19"/>
      <c r="D56" s="20"/>
      <c r="E56" s="19"/>
      <c r="F56" s="19">
        <v>-3.2</v>
      </c>
      <c r="G56" s="60">
        <v>8.1</v>
      </c>
      <c r="H56" s="60">
        <v>10.340876</v>
      </c>
      <c r="I56" s="65">
        <v>18.44</v>
      </c>
      <c r="J56" s="66">
        <v>4800</v>
      </c>
      <c r="K56" s="44">
        <f t="shared" si="0"/>
        <v>88512</v>
      </c>
      <c r="L56" s="19" t="s">
        <v>25</v>
      </c>
      <c r="M56" s="2">
        <v>50</v>
      </c>
      <c r="O56" s="67"/>
      <c r="P56" s="67"/>
    </row>
    <row r="57" s="2" customFormat="1" ht="18" customHeight="1" spans="1:16">
      <c r="A57" s="19">
        <v>22</v>
      </c>
      <c r="B57" s="59">
        <v>149</v>
      </c>
      <c r="C57" s="19"/>
      <c r="D57" s="20"/>
      <c r="E57" s="19"/>
      <c r="F57" s="19">
        <v>-3.2</v>
      </c>
      <c r="G57" s="60">
        <v>3.5775</v>
      </c>
      <c r="H57" s="60">
        <v>4.56722</v>
      </c>
      <c r="I57" s="65">
        <v>8.15</v>
      </c>
      <c r="J57" s="66">
        <v>4800</v>
      </c>
      <c r="K57" s="44">
        <f t="shared" si="0"/>
        <v>39120</v>
      </c>
      <c r="L57" s="19" t="s">
        <v>25</v>
      </c>
      <c r="M57" s="2">
        <v>50</v>
      </c>
      <c r="O57" s="67"/>
      <c r="P57" s="67"/>
    </row>
    <row r="58" s="2" customFormat="1" ht="18" customHeight="1" spans="1:16">
      <c r="A58" s="19">
        <v>22</v>
      </c>
      <c r="B58" s="59">
        <v>150</v>
      </c>
      <c r="C58" s="19"/>
      <c r="D58" s="20"/>
      <c r="E58" s="19"/>
      <c r="F58" s="19">
        <v>-3.2</v>
      </c>
      <c r="G58" s="60">
        <v>3.71</v>
      </c>
      <c r="H58" s="60">
        <v>4.736377</v>
      </c>
      <c r="I58" s="65">
        <v>8.45</v>
      </c>
      <c r="J58" s="66">
        <v>4800</v>
      </c>
      <c r="K58" s="44">
        <f t="shared" si="0"/>
        <v>40560</v>
      </c>
      <c r="L58" s="19" t="s">
        <v>25</v>
      </c>
      <c r="M58" s="2">
        <v>50</v>
      </c>
      <c r="O58" s="67"/>
      <c r="P58" s="67"/>
    </row>
    <row r="59" s="2" customFormat="1" ht="18" customHeight="1" spans="1:16">
      <c r="A59" s="19">
        <v>22</v>
      </c>
      <c r="B59" s="59">
        <v>151</v>
      </c>
      <c r="C59" s="19"/>
      <c r="D59" s="20"/>
      <c r="E59" s="19"/>
      <c r="F59" s="19">
        <v>-3.2</v>
      </c>
      <c r="G59" s="60">
        <v>5.655</v>
      </c>
      <c r="H59" s="60">
        <v>7.219464</v>
      </c>
      <c r="I59" s="65">
        <v>12.88</v>
      </c>
      <c r="J59" s="66">
        <v>4800</v>
      </c>
      <c r="K59" s="44">
        <f t="shared" si="0"/>
        <v>61824</v>
      </c>
      <c r="L59" s="19" t="s">
        <v>25</v>
      </c>
      <c r="M59" s="2">
        <v>50</v>
      </c>
      <c r="O59" s="67"/>
      <c r="P59" s="67"/>
    </row>
    <row r="60" s="2" customFormat="1" ht="18" customHeight="1" spans="1:16">
      <c r="A60" s="19">
        <v>22</v>
      </c>
      <c r="B60" s="59">
        <v>152</v>
      </c>
      <c r="C60" s="19"/>
      <c r="D60" s="20"/>
      <c r="E60" s="19"/>
      <c r="F60" s="19">
        <v>-3.2</v>
      </c>
      <c r="G60" s="60">
        <v>5.0325</v>
      </c>
      <c r="H60" s="60">
        <v>6.424748</v>
      </c>
      <c r="I60" s="65">
        <v>11.46</v>
      </c>
      <c r="J60" s="66">
        <v>4800</v>
      </c>
      <c r="K60" s="44">
        <f t="shared" si="0"/>
        <v>55008</v>
      </c>
      <c r="L60" s="19" t="s">
        <v>25</v>
      </c>
      <c r="M60" s="2">
        <v>50</v>
      </c>
      <c r="O60" s="67"/>
      <c r="P60" s="67"/>
    </row>
    <row r="61" s="2" customFormat="1" ht="18" customHeight="1" spans="1:16">
      <c r="A61" s="19">
        <v>22</v>
      </c>
      <c r="B61" s="59">
        <v>153</v>
      </c>
      <c r="C61" s="19"/>
      <c r="D61" s="20"/>
      <c r="E61" s="19"/>
      <c r="F61" s="19">
        <v>-3.2</v>
      </c>
      <c r="G61" s="60">
        <v>6.93</v>
      </c>
      <c r="H61" s="60">
        <v>8.847194</v>
      </c>
      <c r="I61" s="65">
        <v>15.78</v>
      </c>
      <c r="J61" s="66">
        <v>4800</v>
      </c>
      <c r="K61" s="44">
        <f t="shared" si="0"/>
        <v>75744</v>
      </c>
      <c r="L61" s="19" t="s">
        <v>25</v>
      </c>
      <c r="M61" s="2">
        <v>50</v>
      </c>
      <c r="O61" s="67"/>
      <c r="P61" s="67"/>
    </row>
    <row r="62" s="2" customFormat="1" ht="18" customHeight="1" spans="1:16">
      <c r="A62" s="19">
        <v>22</v>
      </c>
      <c r="B62" s="59">
        <v>154</v>
      </c>
      <c r="C62" s="19"/>
      <c r="D62" s="20"/>
      <c r="E62" s="19"/>
      <c r="F62" s="19">
        <v>-3.2</v>
      </c>
      <c r="G62" s="60">
        <v>6.93</v>
      </c>
      <c r="H62" s="60">
        <v>8.847194</v>
      </c>
      <c r="I62" s="65">
        <v>15.78</v>
      </c>
      <c r="J62" s="66">
        <v>4800</v>
      </c>
      <c r="K62" s="44">
        <f t="shared" si="0"/>
        <v>75744</v>
      </c>
      <c r="L62" s="19" t="s">
        <v>25</v>
      </c>
      <c r="M62" s="2">
        <v>50</v>
      </c>
      <c r="O62" s="67"/>
      <c r="P62" s="67"/>
    </row>
    <row r="63" s="3" customFormat="1" ht="18" customHeight="1" spans="1:16">
      <c r="A63" s="19">
        <v>22</v>
      </c>
      <c r="B63" s="59">
        <v>155</v>
      </c>
      <c r="C63" s="19"/>
      <c r="D63" s="20"/>
      <c r="E63" s="19"/>
      <c r="F63" s="19">
        <v>-3.2</v>
      </c>
      <c r="G63" s="60">
        <v>5.0325</v>
      </c>
      <c r="H63" s="60">
        <v>6.424748</v>
      </c>
      <c r="I63" s="65">
        <v>11.46</v>
      </c>
      <c r="J63" s="66">
        <v>4800</v>
      </c>
      <c r="K63" s="44">
        <f t="shared" si="0"/>
        <v>55008</v>
      </c>
      <c r="L63" s="19" t="s">
        <v>25</v>
      </c>
      <c r="M63" s="2"/>
      <c r="O63" s="67"/>
      <c r="P63" s="67"/>
    </row>
    <row r="64" s="3" customFormat="1" ht="18" customHeight="1" spans="1:16">
      <c r="A64" s="19">
        <v>22</v>
      </c>
      <c r="B64" s="59">
        <v>156</v>
      </c>
      <c r="C64" s="19"/>
      <c r="D64" s="20"/>
      <c r="E64" s="19"/>
      <c r="F64" s="19">
        <v>-3.2</v>
      </c>
      <c r="G64" s="60">
        <v>3.5</v>
      </c>
      <c r="H64" s="60">
        <v>4.46828</v>
      </c>
      <c r="I64" s="65">
        <v>7.97</v>
      </c>
      <c r="J64" s="66">
        <v>4800</v>
      </c>
      <c r="K64" s="44">
        <f t="shared" si="0"/>
        <v>38256</v>
      </c>
      <c r="L64" s="19" t="s">
        <v>25</v>
      </c>
      <c r="M64" s="2"/>
      <c r="O64" s="67"/>
      <c r="P64" s="67"/>
    </row>
    <row r="65" s="3" customFormat="1" ht="18" customHeight="1" spans="1:16">
      <c r="A65" s="19">
        <v>22</v>
      </c>
      <c r="B65" s="59">
        <v>157</v>
      </c>
      <c r="C65" s="19"/>
      <c r="D65" s="20"/>
      <c r="E65" s="19"/>
      <c r="F65" s="19">
        <v>-3.2</v>
      </c>
      <c r="G65" s="60">
        <v>3.5</v>
      </c>
      <c r="H65" s="60">
        <v>4.46828</v>
      </c>
      <c r="I65" s="65">
        <v>7.97</v>
      </c>
      <c r="J65" s="66">
        <v>4800</v>
      </c>
      <c r="K65" s="44">
        <f t="shared" si="0"/>
        <v>38256</v>
      </c>
      <c r="L65" s="19" t="s">
        <v>25</v>
      </c>
      <c r="M65" s="2"/>
      <c r="O65" s="67"/>
      <c r="P65" s="67"/>
    </row>
    <row r="66" s="3" customFormat="1" ht="18" customHeight="1" spans="1:16">
      <c r="A66" s="19">
        <v>22</v>
      </c>
      <c r="B66" s="59">
        <v>158</v>
      </c>
      <c r="C66" s="19"/>
      <c r="D66" s="20"/>
      <c r="E66" s="19"/>
      <c r="F66" s="19">
        <v>-3.2</v>
      </c>
      <c r="G66" s="60">
        <v>5.655</v>
      </c>
      <c r="H66" s="60">
        <v>7.219464</v>
      </c>
      <c r="I66" s="65">
        <v>12.88</v>
      </c>
      <c r="J66" s="66">
        <v>4800</v>
      </c>
      <c r="K66" s="44">
        <f t="shared" si="0"/>
        <v>61824</v>
      </c>
      <c r="L66" s="19" t="s">
        <v>25</v>
      </c>
      <c r="M66" s="2"/>
      <c r="O66" s="67"/>
      <c r="P66" s="67"/>
    </row>
    <row r="67" s="3" customFormat="1" ht="18" customHeight="1" spans="1:16">
      <c r="A67" s="19">
        <v>22</v>
      </c>
      <c r="B67" s="59">
        <v>159</v>
      </c>
      <c r="C67" s="19"/>
      <c r="D67" s="20"/>
      <c r="E67" s="19"/>
      <c r="F67" s="19">
        <v>-3.2</v>
      </c>
      <c r="G67" s="60">
        <v>6.02</v>
      </c>
      <c r="H67" s="60">
        <v>7.685441</v>
      </c>
      <c r="I67" s="65">
        <v>13.71</v>
      </c>
      <c r="J67" s="66">
        <v>4800</v>
      </c>
      <c r="K67" s="44">
        <f t="shared" si="0"/>
        <v>65808</v>
      </c>
      <c r="L67" s="19" t="s">
        <v>25</v>
      </c>
      <c r="M67" s="2"/>
      <c r="O67" s="67"/>
      <c r="P67" s="67"/>
    </row>
    <row r="68" s="3" customFormat="1" ht="18" customHeight="1" spans="1:16">
      <c r="A68" s="19">
        <v>22</v>
      </c>
      <c r="B68" s="59">
        <v>160</v>
      </c>
      <c r="C68" s="19"/>
      <c r="D68" s="20"/>
      <c r="E68" s="19"/>
      <c r="F68" s="19">
        <v>-3.2</v>
      </c>
      <c r="G68" s="60">
        <v>8.1</v>
      </c>
      <c r="H68" s="60">
        <v>10.340876</v>
      </c>
      <c r="I68" s="65">
        <v>18.44</v>
      </c>
      <c r="J68" s="66">
        <v>4800</v>
      </c>
      <c r="K68" s="44">
        <f t="shared" si="0"/>
        <v>88512</v>
      </c>
      <c r="L68" s="19" t="s">
        <v>25</v>
      </c>
      <c r="M68" s="2"/>
      <c r="O68" s="67"/>
      <c r="P68" s="67"/>
    </row>
    <row r="69" s="3" customFormat="1" ht="18" customHeight="1" spans="1:16">
      <c r="A69" s="19">
        <v>22</v>
      </c>
      <c r="B69" s="59">
        <v>161</v>
      </c>
      <c r="C69" s="19"/>
      <c r="D69" s="20"/>
      <c r="E69" s="19"/>
      <c r="F69" s="19">
        <v>-3.2</v>
      </c>
      <c r="G69" s="60">
        <v>6.02</v>
      </c>
      <c r="H69" s="60">
        <v>7.685441</v>
      </c>
      <c r="I69" s="65">
        <v>13.71</v>
      </c>
      <c r="J69" s="66">
        <v>4800</v>
      </c>
      <c r="K69" s="44">
        <f t="shared" si="0"/>
        <v>65808</v>
      </c>
      <c r="L69" s="19" t="s">
        <v>25</v>
      </c>
      <c r="M69" s="2"/>
      <c r="O69" s="67"/>
      <c r="P69" s="67"/>
    </row>
    <row r="70" s="3" customFormat="1" ht="18" customHeight="1" spans="1:16">
      <c r="A70" s="19">
        <v>22</v>
      </c>
      <c r="B70" s="59">
        <v>162</v>
      </c>
      <c r="C70" s="19"/>
      <c r="D70" s="20"/>
      <c r="E70" s="19"/>
      <c r="F70" s="19">
        <v>-3.2</v>
      </c>
      <c r="G70" s="60">
        <v>8.1</v>
      </c>
      <c r="H70" s="60">
        <v>10.340876</v>
      </c>
      <c r="I70" s="65">
        <v>18.44</v>
      </c>
      <c r="J70" s="66">
        <v>4800</v>
      </c>
      <c r="K70" s="44">
        <f t="shared" si="0"/>
        <v>88512</v>
      </c>
      <c r="L70" s="19" t="s">
        <v>25</v>
      </c>
      <c r="M70" s="2"/>
      <c r="O70" s="67"/>
      <c r="P70" s="67"/>
    </row>
    <row r="71" s="3" customFormat="1" ht="18" customHeight="1" spans="1:16">
      <c r="A71" s="19">
        <v>22</v>
      </c>
      <c r="B71" s="59">
        <v>163</v>
      </c>
      <c r="C71" s="19"/>
      <c r="D71" s="20"/>
      <c r="E71" s="19"/>
      <c r="F71" s="19">
        <v>-3.2</v>
      </c>
      <c r="G71" s="60">
        <v>3.5</v>
      </c>
      <c r="H71" s="60">
        <v>4.46828</v>
      </c>
      <c r="I71" s="65">
        <v>7.97</v>
      </c>
      <c r="J71" s="66">
        <v>4800</v>
      </c>
      <c r="K71" s="44">
        <f t="shared" si="0"/>
        <v>38256</v>
      </c>
      <c r="L71" s="19" t="s">
        <v>25</v>
      </c>
      <c r="M71" s="2"/>
      <c r="O71" s="67"/>
      <c r="P71" s="67"/>
    </row>
    <row r="72" s="3" customFormat="1" ht="18" customHeight="1" spans="1:16">
      <c r="A72" s="19">
        <v>22</v>
      </c>
      <c r="B72" s="59">
        <v>164</v>
      </c>
      <c r="C72" s="19"/>
      <c r="D72" s="20"/>
      <c r="E72" s="19"/>
      <c r="F72" s="19">
        <v>-3.2</v>
      </c>
      <c r="G72" s="60">
        <v>3.5</v>
      </c>
      <c r="H72" s="60">
        <v>4.46828</v>
      </c>
      <c r="I72" s="65">
        <v>7.97</v>
      </c>
      <c r="J72" s="66">
        <v>4800</v>
      </c>
      <c r="K72" s="44">
        <f t="shared" si="0"/>
        <v>38256</v>
      </c>
      <c r="L72" s="19" t="s">
        <v>25</v>
      </c>
      <c r="M72" s="2"/>
      <c r="O72" s="67"/>
      <c r="P72" s="67"/>
    </row>
    <row r="73" s="3" customFormat="1" ht="18" customHeight="1" spans="1:16">
      <c r="A73" s="19">
        <v>22</v>
      </c>
      <c r="B73" s="59">
        <v>165</v>
      </c>
      <c r="C73" s="19"/>
      <c r="D73" s="20"/>
      <c r="E73" s="19"/>
      <c r="F73" s="19">
        <v>-3.2</v>
      </c>
      <c r="G73" s="60">
        <v>5.655</v>
      </c>
      <c r="H73" s="60">
        <v>7.219464</v>
      </c>
      <c r="I73" s="65">
        <v>12.88</v>
      </c>
      <c r="J73" s="66">
        <v>4800</v>
      </c>
      <c r="K73" s="44">
        <f t="shared" si="0"/>
        <v>61824</v>
      </c>
      <c r="L73" s="19" t="s">
        <v>25</v>
      </c>
      <c r="M73" s="2"/>
      <c r="O73" s="67"/>
      <c r="P73" s="67"/>
    </row>
    <row r="74" s="3" customFormat="1" ht="18" customHeight="1" spans="1:16">
      <c r="A74" s="19">
        <v>22</v>
      </c>
      <c r="B74" s="59">
        <v>166</v>
      </c>
      <c r="C74" s="19"/>
      <c r="D74" s="20"/>
      <c r="E74" s="19"/>
      <c r="F74" s="19">
        <v>-3.2</v>
      </c>
      <c r="G74" s="60">
        <v>4.88</v>
      </c>
      <c r="H74" s="60">
        <v>6.230059</v>
      </c>
      <c r="I74" s="65">
        <v>11.11</v>
      </c>
      <c r="J74" s="66">
        <v>4800</v>
      </c>
      <c r="K74" s="44">
        <f t="shared" ref="K74:K80" si="1">J74*I74</f>
        <v>53328</v>
      </c>
      <c r="L74" s="19" t="s">
        <v>25</v>
      </c>
      <c r="M74" s="2"/>
      <c r="O74" s="67"/>
      <c r="P74" s="67"/>
    </row>
    <row r="75" s="3" customFormat="1" ht="18" customHeight="1" spans="1:16">
      <c r="A75" s="19">
        <v>22</v>
      </c>
      <c r="B75" s="59">
        <v>167</v>
      </c>
      <c r="C75" s="19"/>
      <c r="D75" s="20"/>
      <c r="E75" s="19"/>
      <c r="F75" s="19">
        <v>-3.2</v>
      </c>
      <c r="G75" s="60">
        <v>3.22</v>
      </c>
      <c r="H75" s="60">
        <v>4.110818</v>
      </c>
      <c r="I75" s="65">
        <v>7.33</v>
      </c>
      <c r="J75" s="66">
        <v>4800</v>
      </c>
      <c r="K75" s="44">
        <f t="shared" si="1"/>
        <v>35184</v>
      </c>
      <c r="L75" s="19" t="s">
        <v>25</v>
      </c>
      <c r="M75" s="2"/>
      <c r="O75" s="67"/>
      <c r="P75" s="67"/>
    </row>
    <row r="76" s="3" customFormat="1" ht="18" customHeight="1" spans="1:16">
      <c r="A76" s="19">
        <v>22</v>
      </c>
      <c r="B76" s="59">
        <v>168</v>
      </c>
      <c r="C76" s="19"/>
      <c r="D76" s="20"/>
      <c r="E76" s="19"/>
      <c r="F76" s="19">
        <v>-3.2</v>
      </c>
      <c r="G76" s="60">
        <v>3.22</v>
      </c>
      <c r="H76" s="60">
        <v>4.110818</v>
      </c>
      <c r="I76" s="65">
        <v>7.33</v>
      </c>
      <c r="J76" s="66">
        <v>4800</v>
      </c>
      <c r="K76" s="44">
        <f t="shared" si="1"/>
        <v>35184</v>
      </c>
      <c r="L76" s="19" t="s">
        <v>25</v>
      </c>
      <c r="M76" s="2"/>
      <c r="O76" s="67"/>
      <c r="P76" s="67"/>
    </row>
    <row r="77" s="3" customFormat="1" ht="18" customHeight="1" spans="1:16">
      <c r="A77" s="19">
        <v>22</v>
      </c>
      <c r="B77" s="59">
        <v>169</v>
      </c>
      <c r="C77" s="19"/>
      <c r="D77" s="20"/>
      <c r="E77" s="19"/>
      <c r="F77" s="19">
        <v>-3.2</v>
      </c>
      <c r="G77" s="60">
        <v>5.655</v>
      </c>
      <c r="H77" s="60">
        <v>7.219464</v>
      </c>
      <c r="I77" s="65">
        <v>12.88</v>
      </c>
      <c r="J77" s="66">
        <v>4800</v>
      </c>
      <c r="K77" s="44">
        <f t="shared" si="1"/>
        <v>61824</v>
      </c>
      <c r="L77" s="19" t="s">
        <v>25</v>
      </c>
      <c r="M77" s="2"/>
      <c r="O77" s="67"/>
      <c r="P77" s="67"/>
    </row>
    <row r="78" s="3" customFormat="1" ht="18" customHeight="1" spans="1:16">
      <c r="A78" s="19">
        <v>22</v>
      </c>
      <c r="B78" s="59">
        <v>170</v>
      </c>
      <c r="C78" s="19"/>
      <c r="D78" s="20"/>
      <c r="E78" s="19"/>
      <c r="F78" s="19">
        <v>-3.2</v>
      </c>
      <c r="G78" s="60">
        <v>3.91</v>
      </c>
      <c r="H78" s="60">
        <v>4.991707</v>
      </c>
      <c r="I78" s="65">
        <v>8.9</v>
      </c>
      <c r="J78" s="66">
        <v>4800</v>
      </c>
      <c r="K78" s="44">
        <f t="shared" si="1"/>
        <v>42720</v>
      </c>
      <c r="L78" s="19" t="s">
        <v>25</v>
      </c>
      <c r="M78" s="2"/>
      <c r="O78" s="67"/>
      <c r="P78" s="67"/>
    </row>
    <row r="79" s="3" customFormat="1" ht="18" customHeight="1" spans="1:16">
      <c r="A79" s="19">
        <v>22</v>
      </c>
      <c r="B79" s="59">
        <v>171</v>
      </c>
      <c r="C79" s="19"/>
      <c r="D79" s="20"/>
      <c r="E79" s="19"/>
      <c r="F79" s="19">
        <v>-3.2</v>
      </c>
      <c r="G79" s="60">
        <v>6.4125</v>
      </c>
      <c r="H79" s="60">
        <v>8.186527</v>
      </c>
      <c r="I79" s="65">
        <v>14.6</v>
      </c>
      <c r="J79" s="66">
        <v>4800</v>
      </c>
      <c r="K79" s="44">
        <f t="shared" si="1"/>
        <v>70080</v>
      </c>
      <c r="L79" s="19" t="s">
        <v>25</v>
      </c>
      <c r="M79" s="2"/>
      <c r="O79" s="67"/>
      <c r="P79" s="67"/>
    </row>
    <row r="80" s="3" customFormat="1" ht="18" customHeight="1" spans="1:16">
      <c r="A80" s="19">
        <v>22</v>
      </c>
      <c r="B80" s="59">
        <v>172</v>
      </c>
      <c r="C80" s="19"/>
      <c r="D80" s="20"/>
      <c r="E80" s="19"/>
      <c r="F80" s="19">
        <v>-3.2</v>
      </c>
      <c r="G80" s="60">
        <v>5.22</v>
      </c>
      <c r="H80" s="60">
        <v>6.66412</v>
      </c>
      <c r="I80" s="65">
        <v>11.88</v>
      </c>
      <c r="J80" s="66">
        <v>4800</v>
      </c>
      <c r="K80" s="44">
        <f t="shared" si="1"/>
        <v>57024</v>
      </c>
      <c r="L80" s="19" t="s">
        <v>25</v>
      </c>
      <c r="M80" s="2"/>
      <c r="O80" s="67"/>
      <c r="P80" s="67"/>
    </row>
    <row r="81" ht="18" customHeight="1" spans="1:12">
      <c r="A81" s="45" t="s">
        <v>146</v>
      </c>
      <c r="B81" s="45"/>
      <c r="C81" s="45"/>
      <c r="D81" s="45"/>
      <c r="E81" s="45"/>
      <c r="F81" s="45"/>
      <c r="G81" s="68"/>
      <c r="H81" s="68"/>
      <c r="I81" s="68">
        <f>SUM(I9:I80)</f>
        <v>748.24</v>
      </c>
      <c r="J81" s="69">
        <f>K81/I81</f>
        <v>4800</v>
      </c>
      <c r="K81" s="51">
        <f>SUM(K9:K80)</f>
        <v>3591552</v>
      </c>
      <c r="L81" s="45"/>
    </row>
    <row r="84" customHeight="1" spans="1:11">
      <c r="A84" s="47"/>
      <c r="B84" s="47"/>
      <c r="C84" s="47"/>
      <c r="D84" s="47"/>
      <c r="E84" s="47"/>
      <c r="F84" s="47"/>
      <c r="G84" s="48"/>
      <c r="H84" s="49"/>
      <c r="I84" s="53"/>
      <c r="J84" s="70"/>
      <c r="K84" s="55"/>
    </row>
    <row r="85" s="4" customFormat="1" ht="72" customHeight="1" spans="1:13">
      <c r="A85" s="50" t="s">
        <v>150</v>
      </c>
      <c r="B85" s="50"/>
      <c r="C85" s="50"/>
      <c r="D85" s="50"/>
      <c r="E85" s="50"/>
      <c r="F85" s="50"/>
      <c r="G85" s="50"/>
      <c r="H85" s="50"/>
      <c r="I85" s="50"/>
      <c r="J85" s="56"/>
      <c r="K85" s="56"/>
      <c r="L85" s="50"/>
      <c r="M85" s="57"/>
    </row>
  </sheetData>
  <sheetProtection sheet="1" objects="1"/>
  <mergeCells count="23">
    <mergeCell ref="A1:L1"/>
    <mergeCell ref="A6:D6"/>
    <mergeCell ref="E6:L6"/>
    <mergeCell ref="A84:E84"/>
    <mergeCell ref="A85:L8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zoomScale="138" zoomScaleNormal="138" topLeftCell="D61" workbookViewId="0">
      <selection activeCell="K69" sqref="K69"/>
    </sheetView>
  </sheetViews>
  <sheetFormatPr defaultColWidth="9" defaultRowHeight="18.75"/>
  <cols>
    <col min="1" max="1" width="6.875" style="5" customWidth="1"/>
    <col min="2" max="2" width="11.5" style="5" customWidth="1"/>
    <col min="3" max="3" width="17.25" style="5" customWidth="1"/>
    <col min="4" max="4" width="6.125" style="5" customWidth="1"/>
    <col min="5" max="5" width="8.25" style="5" hidden="1" customWidth="1"/>
    <col min="6" max="6" width="8.25" style="5" customWidth="1"/>
    <col min="7" max="7" width="16.25" style="6" customWidth="1"/>
    <col min="8" max="8" width="17.625" style="7" customWidth="1"/>
    <col min="9" max="9" width="14.125" style="8" customWidth="1"/>
    <col min="10" max="10" width="14.5" style="9" customWidth="1"/>
    <col min="11" max="11" width="19" style="10" customWidth="1"/>
    <col min="12" max="12" width="19.25" style="5" customWidth="1"/>
    <col min="13" max="13" width="9" style="5" hidden="1" customWidth="1"/>
    <col min="14" max="16384" width="9" style="5"/>
  </cols>
  <sheetData>
    <row r="1" ht="35.1" customHeight="1" spans="1:12">
      <c r="A1" s="11" t="s">
        <v>0</v>
      </c>
      <c r="B1" s="11"/>
      <c r="C1" s="11"/>
      <c r="D1" s="11"/>
      <c r="E1" s="11"/>
      <c r="F1" s="11"/>
      <c r="G1" s="12"/>
      <c r="H1" s="12"/>
      <c r="I1" s="11"/>
      <c r="J1" s="25"/>
      <c r="K1" s="25"/>
      <c r="L1" s="11"/>
    </row>
    <row r="2" s="1" customFormat="1" ht="30.95" customHeight="1" spans="1:12">
      <c r="A2" s="13" t="s">
        <v>1</v>
      </c>
      <c r="B2" s="13"/>
      <c r="C2" s="13"/>
      <c r="D2" s="13"/>
      <c r="E2" s="13" t="s">
        <v>2</v>
      </c>
      <c r="F2" s="13"/>
      <c r="G2" s="14"/>
      <c r="H2" s="14"/>
      <c r="I2" s="13"/>
      <c r="J2" s="26" t="s">
        <v>3</v>
      </c>
      <c r="K2" s="27"/>
      <c r="L2" s="28">
        <v>44946</v>
      </c>
    </row>
    <row r="3" s="1" customFormat="1" ht="20.45" customHeight="1" spans="1:12">
      <c r="A3" s="13"/>
      <c r="B3" s="13"/>
      <c r="C3" s="13"/>
      <c r="D3" s="13"/>
      <c r="E3" s="13"/>
      <c r="F3" s="13"/>
      <c r="G3" s="14"/>
      <c r="H3" s="14"/>
      <c r="I3" s="13"/>
      <c r="J3" s="29"/>
      <c r="K3" s="30"/>
      <c r="L3" s="31"/>
    </row>
    <row r="4" s="1" customFormat="1" ht="21.75" customHeight="1" spans="1:12">
      <c r="A4" s="13" t="s">
        <v>4</v>
      </c>
      <c r="B4" s="13"/>
      <c r="C4" s="13"/>
      <c r="D4" s="13"/>
      <c r="E4" s="13" t="s">
        <v>5</v>
      </c>
      <c r="F4" s="13"/>
      <c r="G4" s="14"/>
      <c r="H4" s="14"/>
      <c r="I4" s="13"/>
      <c r="J4" s="26" t="s">
        <v>6</v>
      </c>
      <c r="K4" s="27"/>
      <c r="L4" s="32">
        <v>16275.17</v>
      </c>
    </row>
    <row r="5" s="1" customFormat="1" ht="39.75" customHeight="1" spans="1:12">
      <c r="A5" s="13"/>
      <c r="B5" s="13"/>
      <c r="C5" s="13"/>
      <c r="D5" s="13"/>
      <c r="E5" s="13"/>
      <c r="F5" s="13"/>
      <c r="G5" s="14"/>
      <c r="H5" s="14"/>
      <c r="I5" s="13"/>
      <c r="J5" s="29"/>
      <c r="K5" s="30"/>
      <c r="L5" s="32"/>
    </row>
    <row r="6" s="1" customFormat="1" ht="39" customHeight="1" spans="1:12">
      <c r="A6" s="13" t="s">
        <v>7</v>
      </c>
      <c r="B6" s="13"/>
      <c r="C6" s="13"/>
      <c r="D6" s="13"/>
      <c r="E6" s="13" t="s">
        <v>8</v>
      </c>
      <c r="F6" s="13"/>
      <c r="G6" s="14"/>
      <c r="H6" s="14"/>
      <c r="I6" s="13"/>
      <c r="J6" s="13"/>
      <c r="K6" s="13"/>
      <c r="L6" s="13"/>
    </row>
    <row r="7" ht="28.5" customHeight="1" spans="1:12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6" t="s">
        <v>14</v>
      </c>
      <c r="G7" s="17" t="s">
        <v>15</v>
      </c>
      <c r="H7" s="17" t="s">
        <v>16</v>
      </c>
      <c r="I7" s="33" t="s">
        <v>17</v>
      </c>
      <c r="J7" s="34" t="s">
        <v>18</v>
      </c>
      <c r="K7" s="35" t="s">
        <v>19</v>
      </c>
      <c r="L7" s="15" t="s">
        <v>20</v>
      </c>
    </row>
    <row r="8" ht="28.5" customHeight="1" spans="1:12">
      <c r="A8" s="15"/>
      <c r="B8" s="15"/>
      <c r="C8" s="15"/>
      <c r="D8" s="15"/>
      <c r="E8" s="15"/>
      <c r="F8" s="18"/>
      <c r="G8" s="17" t="s">
        <v>21</v>
      </c>
      <c r="H8" s="17" t="s">
        <v>21</v>
      </c>
      <c r="I8" s="33"/>
      <c r="J8" s="34"/>
      <c r="K8" s="36"/>
      <c r="L8" s="15"/>
    </row>
    <row r="9" s="2" customFormat="1" ht="18" customHeight="1" spans="1:13">
      <c r="A9" s="19">
        <v>23</v>
      </c>
      <c r="B9" s="19" t="s">
        <v>22</v>
      </c>
      <c r="C9" s="19" t="s">
        <v>151</v>
      </c>
      <c r="D9" s="20" t="s">
        <v>152</v>
      </c>
      <c r="E9" s="19"/>
      <c r="F9" s="19">
        <v>2.9</v>
      </c>
      <c r="G9" s="21">
        <v>108.555</v>
      </c>
      <c r="H9" s="21">
        <v>20.654098</v>
      </c>
      <c r="I9" s="37">
        <v>129.21</v>
      </c>
      <c r="J9" s="38">
        <v>6223.41</v>
      </c>
      <c r="K9" s="39">
        <f>J9*I9</f>
        <v>804126.8061</v>
      </c>
      <c r="L9" s="19" t="s">
        <v>25</v>
      </c>
      <c r="M9" s="2">
        <v>40</v>
      </c>
    </row>
    <row r="10" s="2" customFormat="1" ht="18" customHeight="1" spans="1:13">
      <c r="A10" s="19">
        <v>23</v>
      </c>
      <c r="B10" s="19" t="s">
        <v>26</v>
      </c>
      <c r="C10" s="19" t="s">
        <v>153</v>
      </c>
      <c r="D10" s="20" t="s">
        <v>28</v>
      </c>
      <c r="E10" s="19"/>
      <c r="F10" s="19">
        <v>2.9</v>
      </c>
      <c r="G10" s="21">
        <v>107.17</v>
      </c>
      <c r="H10" s="21">
        <v>20.390582</v>
      </c>
      <c r="I10" s="37">
        <v>127.56</v>
      </c>
      <c r="J10" s="38">
        <v>6022.62</v>
      </c>
      <c r="K10" s="39">
        <f t="shared" ref="K10:K68" si="0">J10*I10</f>
        <v>768245.4072</v>
      </c>
      <c r="L10" s="19" t="s">
        <v>25</v>
      </c>
      <c r="M10" s="2">
        <v>40</v>
      </c>
    </row>
    <row r="11" s="2" customFormat="1" ht="18" customHeight="1" spans="1:13">
      <c r="A11" s="19">
        <v>23</v>
      </c>
      <c r="B11" s="19" t="s">
        <v>29</v>
      </c>
      <c r="C11" s="19" t="s">
        <v>154</v>
      </c>
      <c r="D11" s="20" t="s">
        <v>155</v>
      </c>
      <c r="E11" s="19"/>
      <c r="F11" s="19">
        <v>2.9</v>
      </c>
      <c r="G11" s="21">
        <v>105.435</v>
      </c>
      <c r="H11" s="21">
        <v>20.060474</v>
      </c>
      <c r="I11" s="37">
        <v>125.5</v>
      </c>
      <c r="J11" s="38">
        <v>6090.89</v>
      </c>
      <c r="K11" s="39">
        <f t="shared" si="0"/>
        <v>764406.695</v>
      </c>
      <c r="L11" s="19" t="s">
        <v>25</v>
      </c>
      <c r="M11" s="2">
        <v>40</v>
      </c>
    </row>
    <row r="12" s="2" customFormat="1" ht="18" customHeight="1" spans="1:13">
      <c r="A12" s="19">
        <v>23</v>
      </c>
      <c r="B12" s="19" t="s">
        <v>32</v>
      </c>
      <c r="C12" s="19" t="s">
        <v>156</v>
      </c>
      <c r="D12" s="20" t="s">
        <v>157</v>
      </c>
      <c r="E12" s="19"/>
      <c r="F12" s="19">
        <v>2.9</v>
      </c>
      <c r="G12" s="21">
        <v>107.1</v>
      </c>
      <c r="H12" s="21">
        <v>20.377264</v>
      </c>
      <c r="I12" s="37">
        <v>127.48</v>
      </c>
      <c r="J12" s="38">
        <v>6022.62</v>
      </c>
      <c r="K12" s="39">
        <f t="shared" si="0"/>
        <v>767763.5976</v>
      </c>
      <c r="L12" s="19" t="s">
        <v>25</v>
      </c>
      <c r="M12" s="2">
        <v>40</v>
      </c>
    </row>
    <row r="13" ht="18" customHeight="1" spans="1:13">
      <c r="A13" s="19">
        <v>23</v>
      </c>
      <c r="B13" s="19" t="s">
        <v>34</v>
      </c>
      <c r="C13" s="19" t="s">
        <v>158</v>
      </c>
      <c r="D13" s="22" t="s">
        <v>157</v>
      </c>
      <c r="E13" s="23"/>
      <c r="F13" s="19">
        <v>2.9</v>
      </c>
      <c r="G13" s="21">
        <v>107.1</v>
      </c>
      <c r="H13" s="21">
        <v>20.377264</v>
      </c>
      <c r="I13" s="37">
        <v>127.48</v>
      </c>
      <c r="J13" s="38">
        <v>6068.13</v>
      </c>
      <c r="K13" s="39">
        <f t="shared" si="0"/>
        <v>773565.2124</v>
      </c>
      <c r="L13" s="23" t="s">
        <v>25</v>
      </c>
      <c r="M13" s="5">
        <v>50</v>
      </c>
    </row>
    <row r="14" ht="18" customHeight="1" spans="1:13">
      <c r="A14" s="19">
        <v>23</v>
      </c>
      <c r="B14" s="19" t="s">
        <v>36</v>
      </c>
      <c r="C14" s="19" t="s">
        <v>159</v>
      </c>
      <c r="D14" s="22" t="s">
        <v>31</v>
      </c>
      <c r="E14" s="23"/>
      <c r="F14" s="19">
        <v>2.9</v>
      </c>
      <c r="G14" s="21">
        <v>103.455</v>
      </c>
      <c r="H14" s="21">
        <v>19.683752</v>
      </c>
      <c r="I14" s="37">
        <v>123.14</v>
      </c>
      <c r="J14" s="38">
        <v>6178.79</v>
      </c>
      <c r="K14" s="39">
        <f t="shared" si="0"/>
        <v>760856.2006</v>
      </c>
      <c r="L14" s="23" t="s">
        <v>25</v>
      </c>
      <c r="M14" s="5">
        <v>50</v>
      </c>
    </row>
    <row r="15" ht="18" customHeight="1" spans="1:13">
      <c r="A15" s="19">
        <v>23</v>
      </c>
      <c r="B15" s="19" t="s">
        <v>38</v>
      </c>
      <c r="C15" s="19" t="s">
        <v>160</v>
      </c>
      <c r="D15" s="20" t="s">
        <v>152</v>
      </c>
      <c r="E15" s="23"/>
      <c r="F15" s="19">
        <v>2.9</v>
      </c>
      <c r="G15" s="21">
        <v>116.055</v>
      </c>
      <c r="H15" s="21">
        <v>22.081077</v>
      </c>
      <c r="I15" s="37">
        <v>138.14</v>
      </c>
      <c r="J15" s="38">
        <v>5875.54</v>
      </c>
      <c r="K15" s="39">
        <f t="shared" si="0"/>
        <v>811647.0956</v>
      </c>
      <c r="L15" s="23" t="s">
        <v>25</v>
      </c>
      <c r="M15" s="5">
        <v>50</v>
      </c>
    </row>
    <row r="16" ht="18" customHeight="1" spans="1:13">
      <c r="A16" s="19">
        <v>23</v>
      </c>
      <c r="B16" s="19" t="s">
        <v>40</v>
      </c>
      <c r="C16" s="19" t="s">
        <v>161</v>
      </c>
      <c r="D16" s="20" t="s">
        <v>28</v>
      </c>
      <c r="E16" s="23"/>
      <c r="F16" s="19">
        <v>2.9</v>
      </c>
      <c r="G16" s="21">
        <v>107.17</v>
      </c>
      <c r="H16" s="21">
        <v>20.390582</v>
      </c>
      <c r="I16" s="37">
        <v>127.56</v>
      </c>
      <c r="J16" s="38">
        <v>5702.95</v>
      </c>
      <c r="K16" s="39">
        <f t="shared" si="0"/>
        <v>727468.302</v>
      </c>
      <c r="L16" s="23" t="s">
        <v>25</v>
      </c>
      <c r="M16" s="5">
        <v>50</v>
      </c>
    </row>
    <row r="17" s="2" customFormat="1" ht="18" customHeight="1" spans="1:13">
      <c r="A17" s="19">
        <v>23</v>
      </c>
      <c r="B17" s="19" t="s">
        <v>42</v>
      </c>
      <c r="C17" s="19" t="s">
        <v>162</v>
      </c>
      <c r="D17" s="20" t="s">
        <v>155</v>
      </c>
      <c r="E17" s="19"/>
      <c r="F17" s="19">
        <v>2.9</v>
      </c>
      <c r="G17" s="21">
        <v>113.535</v>
      </c>
      <c r="H17" s="21">
        <v>21.601612</v>
      </c>
      <c r="I17" s="37">
        <v>135.14</v>
      </c>
      <c r="J17" s="38">
        <v>5761.63</v>
      </c>
      <c r="K17" s="39">
        <f t="shared" si="0"/>
        <v>778626.6782</v>
      </c>
      <c r="L17" s="19" t="s">
        <v>25</v>
      </c>
      <c r="M17" s="2">
        <v>50</v>
      </c>
    </row>
    <row r="18" s="2" customFormat="1" ht="18" customHeight="1" spans="1:13">
      <c r="A18" s="19">
        <v>23</v>
      </c>
      <c r="B18" s="19" t="s">
        <v>44</v>
      </c>
      <c r="C18" s="19" t="s">
        <v>163</v>
      </c>
      <c r="D18" s="20" t="s">
        <v>157</v>
      </c>
      <c r="E18" s="19"/>
      <c r="F18" s="19">
        <v>2.9</v>
      </c>
      <c r="G18" s="21">
        <v>107.1</v>
      </c>
      <c r="H18" s="21">
        <v>20.377264</v>
      </c>
      <c r="I18" s="37">
        <v>127.48</v>
      </c>
      <c r="J18" s="38">
        <v>5702.95</v>
      </c>
      <c r="K18" s="39">
        <f t="shared" si="0"/>
        <v>727012.066</v>
      </c>
      <c r="L18" s="19" t="s">
        <v>25</v>
      </c>
      <c r="M18" s="2">
        <v>50</v>
      </c>
    </row>
    <row r="19" s="2" customFormat="1" ht="18" customHeight="1" spans="1:13">
      <c r="A19" s="19">
        <v>23</v>
      </c>
      <c r="B19" s="19" t="s">
        <v>46</v>
      </c>
      <c r="C19" s="19" t="s">
        <v>164</v>
      </c>
      <c r="D19" s="22" t="s">
        <v>157</v>
      </c>
      <c r="E19" s="19"/>
      <c r="F19" s="19">
        <v>2.9</v>
      </c>
      <c r="G19" s="21">
        <v>107.1</v>
      </c>
      <c r="H19" s="21">
        <v>20.377264</v>
      </c>
      <c r="I19" s="37">
        <v>127.48</v>
      </c>
      <c r="J19" s="38">
        <v>5742.07</v>
      </c>
      <c r="K19" s="39">
        <f t="shared" si="0"/>
        <v>731999.0836</v>
      </c>
      <c r="L19" s="19" t="s">
        <v>25</v>
      </c>
      <c r="M19" s="2">
        <v>50</v>
      </c>
    </row>
    <row r="20" s="3" customFormat="1" ht="18" customHeight="1" spans="1:13">
      <c r="A20" s="19">
        <v>23</v>
      </c>
      <c r="B20" s="19" t="s">
        <v>48</v>
      </c>
      <c r="C20" s="19" t="s">
        <v>165</v>
      </c>
      <c r="D20" s="22" t="s">
        <v>31</v>
      </c>
      <c r="E20" s="19"/>
      <c r="F20" s="19">
        <v>2.9</v>
      </c>
      <c r="G20" s="21">
        <v>110.955</v>
      </c>
      <c r="H20" s="21">
        <v>21.110731</v>
      </c>
      <c r="I20" s="37">
        <v>132.07</v>
      </c>
      <c r="J20" s="38">
        <v>5837.18</v>
      </c>
      <c r="K20" s="39">
        <f t="shared" si="0"/>
        <v>770916.3626</v>
      </c>
      <c r="L20" s="19" t="s">
        <v>25</v>
      </c>
      <c r="M20" s="2"/>
    </row>
    <row r="21" ht="18" customHeight="1" spans="1:13">
      <c r="A21" s="19">
        <v>23</v>
      </c>
      <c r="B21" s="19" t="s">
        <v>50</v>
      </c>
      <c r="C21" s="19" t="s">
        <v>166</v>
      </c>
      <c r="D21" s="20" t="s">
        <v>152</v>
      </c>
      <c r="E21" s="23"/>
      <c r="F21" s="19">
        <v>2.9</v>
      </c>
      <c r="G21" s="21">
        <v>116.055</v>
      </c>
      <c r="H21" s="21">
        <v>22.081077</v>
      </c>
      <c r="I21" s="37">
        <v>138.14</v>
      </c>
      <c r="J21" s="38">
        <v>5940.36</v>
      </c>
      <c r="K21" s="39">
        <f t="shared" si="0"/>
        <v>820601.3304</v>
      </c>
      <c r="L21" s="23" t="s">
        <v>25</v>
      </c>
      <c r="M21" s="5">
        <v>50</v>
      </c>
    </row>
    <row r="22" ht="18" customHeight="1" spans="1:13">
      <c r="A22" s="19">
        <v>23</v>
      </c>
      <c r="B22" s="19" t="s">
        <v>52</v>
      </c>
      <c r="C22" s="19" t="s">
        <v>167</v>
      </c>
      <c r="D22" s="20" t="s">
        <v>28</v>
      </c>
      <c r="E22" s="23"/>
      <c r="F22" s="19">
        <v>2.9</v>
      </c>
      <c r="G22" s="21">
        <v>107.17</v>
      </c>
      <c r="H22" s="21">
        <v>20.390582</v>
      </c>
      <c r="I22" s="37">
        <v>127.56</v>
      </c>
      <c r="J22" s="38">
        <v>5762.52</v>
      </c>
      <c r="K22" s="39">
        <f t="shared" si="0"/>
        <v>735067.0512</v>
      </c>
      <c r="L22" s="23" t="s">
        <v>25</v>
      </c>
      <c r="M22" s="5">
        <v>50</v>
      </c>
    </row>
    <row r="23" ht="18" customHeight="1" spans="1:13">
      <c r="A23" s="19">
        <v>23</v>
      </c>
      <c r="B23" s="19" t="s">
        <v>54</v>
      </c>
      <c r="C23" s="19" t="s">
        <v>168</v>
      </c>
      <c r="D23" s="20" t="s">
        <v>155</v>
      </c>
      <c r="E23" s="23"/>
      <c r="F23" s="19">
        <v>2.9</v>
      </c>
      <c r="G23" s="21">
        <v>113.535</v>
      </c>
      <c r="H23" s="21">
        <v>21.601612</v>
      </c>
      <c r="I23" s="37">
        <v>135.14</v>
      </c>
      <c r="J23" s="38">
        <v>5822.99</v>
      </c>
      <c r="K23" s="39">
        <f t="shared" si="0"/>
        <v>786918.8686</v>
      </c>
      <c r="L23" s="23" t="s">
        <v>25</v>
      </c>
      <c r="M23" s="5">
        <v>50</v>
      </c>
    </row>
    <row r="24" s="2" customFormat="1" ht="18" customHeight="1" spans="1:13">
      <c r="A24" s="19">
        <v>23</v>
      </c>
      <c r="B24" s="19" t="s">
        <v>56</v>
      </c>
      <c r="C24" s="19" t="s">
        <v>169</v>
      </c>
      <c r="D24" s="20" t="s">
        <v>157</v>
      </c>
      <c r="E24" s="19"/>
      <c r="F24" s="19">
        <v>2.9</v>
      </c>
      <c r="G24" s="21">
        <v>107.1</v>
      </c>
      <c r="H24" s="21">
        <v>20.377264</v>
      </c>
      <c r="I24" s="37">
        <v>127.48</v>
      </c>
      <c r="J24" s="38">
        <v>5762.52</v>
      </c>
      <c r="K24" s="39">
        <f t="shared" si="0"/>
        <v>734606.0496</v>
      </c>
      <c r="L24" s="19" t="s">
        <v>25</v>
      </c>
      <c r="M24" s="2">
        <v>50</v>
      </c>
    </row>
    <row r="25" s="2" customFormat="1" ht="18" customHeight="1" spans="1:13">
      <c r="A25" s="19">
        <v>23</v>
      </c>
      <c r="B25" s="19" t="s">
        <v>58</v>
      </c>
      <c r="C25" s="19" t="s">
        <v>170</v>
      </c>
      <c r="D25" s="22" t="s">
        <v>157</v>
      </c>
      <c r="E25" s="19"/>
      <c r="F25" s="19">
        <v>2.9</v>
      </c>
      <c r="G25" s="21">
        <v>107.1</v>
      </c>
      <c r="H25" s="21">
        <v>20.377264</v>
      </c>
      <c r="I25" s="37">
        <v>127.48</v>
      </c>
      <c r="J25" s="38">
        <v>5802.83</v>
      </c>
      <c r="K25" s="39">
        <f t="shared" si="0"/>
        <v>739744.7684</v>
      </c>
      <c r="L25" s="19" t="s">
        <v>25</v>
      </c>
      <c r="M25" s="2">
        <v>50</v>
      </c>
    </row>
    <row r="26" s="2" customFormat="1" ht="18" customHeight="1" spans="1:13">
      <c r="A26" s="19">
        <v>23</v>
      </c>
      <c r="B26" s="19" t="s">
        <v>60</v>
      </c>
      <c r="C26" s="19" t="s">
        <v>171</v>
      </c>
      <c r="D26" s="22" t="s">
        <v>31</v>
      </c>
      <c r="E26" s="19"/>
      <c r="F26" s="19">
        <v>2.9</v>
      </c>
      <c r="G26" s="21">
        <v>110.955</v>
      </c>
      <c r="H26" s="21">
        <v>21.110731</v>
      </c>
      <c r="I26" s="37">
        <v>132.07</v>
      </c>
      <c r="J26" s="38">
        <v>5900.84</v>
      </c>
      <c r="K26" s="39">
        <f t="shared" si="0"/>
        <v>779323.9388</v>
      </c>
      <c r="L26" s="19" t="s">
        <v>25</v>
      </c>
      <c r="M26" s="2">
        <v>50</v>
      </c>
    </row>
    <row r="27" s="2" customFormat="1" ht="18" customHeight="1" spans="1:13">
      <c r="A27" s="19">
        <v>23</v>
      </c>
      <c r="B27" s="19" t="s">
        <v>62</v>
      </c>
      <c r="C27" s="19" t="s">
        <v>172</v>
      </c>
      <c r="D27" s="20" t="s">
        <v>152</v>
      </c>
      <c r="E27" s="19"/>
      <c r="F27" s="19">
        <v>2.9</v>
      </c>
      <c r="G27" s="21">
        <v>116.055</v>
      </c>
      <c r="H27" s="21">
        <v>22.081077</v>
      </c>
      <c r="I27" s="37">
        <v>138.14</v>
      </c>
      <c r="J27" s="38">
        <v>6053.14</v>
      </c>
      <c r="K27" s="39">
        <f t="shared" si="0"/>
        <v>836180.7596</v>
      </c>
      <c r="L27" s="19" t="s">
        <v>25</v>
      </c>
      <c r="M27" s="2">
        <v>50</v>
      </c>
    </row>
    <row r="28" s="2" customFormat="1" ht="18" customHeight="1" spans="1:13">
      <c r="A28" s="19">
        <v>23</v>
      </c>
      <c r="B28" s="19" t="s">
        <v>64</v>
      </c>
      <c r="C28" s="19" t="s">
        <v>173</v>
      </c>
      <c r="D28" s="20" t="s">
        <v>28</v>
      </c>
      <c r="E28" s="19"/>
      <c r="F28" s="19">
        <v>2.9</v>
      </c>
      <c r="G28" s="21">
        <v>107.17</v>
      </c>
      <c r="H28" s="21">
        <v>20.390582</v>
      </c>
      <c r="I28" s="37">
        <v>127.56</v>
      </c>
      <c r="J28" s="38">
        <v>5909.4</v>
      </c>
      <c r="K28" s="39">
        <f t="shared" si="0"/>
        <v>753803.064</v>
      </c>
      <c r="L28" s="19" t="s">
        <v>25</v>
      </c>
      <c r="M28" s="2">
        <v>50</v>
      </c>
    </row>
    <row r="29" s="2" customFormat="1" ht="18" customHeight="1" spans="1:13">
      <c r="A29" s="19">
        <v>23</v>
      </c>
      <c r="B29" s="19" t="s">
        <v>66</v>
      </c>
      <c r="C29" s="19" t="s">
        <v>174</v>
      </c>
      <c r="D29" s="20" t="s">
        <v>155</v>
      </c>
      <c r="E29" s="19"/>
      <c r="F29" s="19">
        <v>2.9</v>
      </c>
      <c r="G29" s="21">
        <v>113.535</v>
      </c>
      <c r="H29" s="21">
        <v>21.601612</v>
      </c>
      <c r="I29" s="37">
        <v>135.14</v>
      </c>
      <c r="J29" s="38">
        <v>5974.27</v>
      </c>
      <c r="K29" s="39">
        <f t="shared" si="0"/>
        <v>807362.8478</v>
      </c>
      <c r="L29" s="19" t="s">
        <v>25</v>
      </c>
      <c r="M29" s="2">
        <v>50</v>
      </c>
    </row>
    <row r="30" ht="18" customHeight="1" spans="1:13">
      <c r="A30" s="19">
        <v>23</v>
      </c>
      <c r="B30" s="19" t="s">
        <v>68</v>
      </c>
      <c r="C30" s="19" t="s">
        <v>175</v>
      </c>
      <c r="D30" s="20" t="s">
        <v>157</v>
      </c>
      <c r="E30" s="23"/>
      <c r="F30" s="19">
        <v>2.9</v>
      </c>
      <c r="G30" s="21">
        <v>107.1</v>
      </c>
      <c r="H30" s="21">
        <v>20.377264</v>
      </c>
      <c r="I30" s="37">
        <v>127.48</v>
      </c>
      <c r="J30" s="38">
        <v>5909.4</v>
      </c>
      <c r="K30" s="39">
        <f t="shared" si="0"/>
        <v>753330.312</v>
      </c>
      <c r="L30" s="23" t="s">
        <v>25</v>
      </c>
      <c r="M30" s="5">
        <v>50</v>
      </c>
    </row>
    <row r="31" ht="18" customHeight="1" spans="1:13">
      <c r="A31" s="19">
        <v>23</v>
      </c>
      <c r="B31" s="19" t="s">
        <v>70</v>
      </c>
      <c r="C31" s="19" t="s">
        <v>176</v>
      </c>
      <c r="D31" s="22" t="s">
        <v>157</v>
      </c>
      <c r="E31" s="23"/>
      <c r="F31" s="19">
        <v>2.9</v>
      </c>
      <c r="G31" s="21">
        <v>107.1</v>
      </c>
      <c r="H31" s="21">
        <v>20.377264</v>
      </c>
      <c r="I31" s="37">
        <v>127.48</v>
      </c>
      <c r="J31" s="38">
        <v>5952.65</v>
      </c>
      <c r="K31" s="39">
        <f t="shared" si="0"/>
        <v>758843.822</v>
      </c>
      <c r="L31" s="23" t="s">
        <v>25</v>
      </c>
      <c r="M31" s="5">
        <v>50</v>
      </c>
    </row>
    <row r="32" s="2" customFormat="1" ht="18" customHeight="1" spans="1:13">
      <c r="A32" s="19">
        <v>23</v>
      </c>
      <c r="B32" s="19" t="s">
        <v>72</v>
      </c>
      <c r="C32" s="19" t="s">
        <v>177</v>
      </c>
      <c r="D32" s="22" t="s">
        <v>31</v>
      </c>
      <c r="E32" s="19"/>
      <c r="F32" s="19">
        <v>2.9</v>
      </c>
      <c r="G32" s="21">
        <v>110.955</v>
      </c>
      <c r="H32" s="21">
        <v>21.110731</v>
      </c>
      <c r="I32" s="37">
        <v>132.07</v>
      </c>
      <c r="J32" s="38">
        <v>6057.8</v>
      </c>
      <c r="K32" s="39">
        <f t="shared" si="0"/>
        <v>800053.646</v>
      </c>
      <c r="L32" s="19" t="s">
        <v>25</v>
      </c>
      <c r="M32" s="2">
        <v>50</v>
      </c>
    </row>
    <row r="33" s="2" customFormat="1" ht="18" customHeight="1" spans="1:13">
      <c r="A33" s="19">
        <v>23</v>
      </c>
      <c r="B33" s="19" t="s">
        <v>74</v>
      </c>
      <c r="C33" s="19" t="s">
        <v>178</v>
      </c>
      <c r="D33" s="20" t="s">
        <v>152</v>
      </c>
      <c r="E33" s="19"/>
      <c r="F33" s="19">
        <v>2.9</v>
      </c>
      <c r="G33" s="21">
        <v>116.055</v>
      </c>
      <c r="H33" s="21">
        <v>22.081077</v>
      </c>
      <c r="I33" s="37">
        <v>138.14</v>
      </c>
      <c r="J33" s="38">
        <v>6122.4</v>
      </c>
      <c r="K33" s="39">
        <f t="shared" si="0"/>
        <v>845748.336</v>
      </c>
      <c r="L33" s="19" t="s">
        <v>25</v>
      </c>
      <c r="M33" s="2">
        <v>50</v>
      </c>
    </row>
    <row r="34" s="2" customFormat="1" ht="18" customHeight="1" spans="1:13">
      <c r="A34" s="19">
        <v>23</v>
      </c>
      <c r="B34" s="19" t="s">
        <v>76</v>
      </c>
      <c r="C34" s="19" t="s">
        <v>179</v>
      </c>
      <c r="D34" s="20" t="s">
        <v>28</v>
      </c>
      <c r="E34" s="19"/>
      <c r="F34" s="19">
        <v>2.9</v>
      </c>
      <c r="G34" s="21">
        <v>107.17</v>
      </c>
      <c r="H34" s="21">
        <v>20.390582</v>
      </c>
      <c r="I34" s="37">
        <v>127.56</v>
      </c>
      <c r="J34" s="38">
        <v>5929.8</v>
      </c>
      <c r="K34" s="39">
        <f t="shared" si="0"/>
        <v>756405.288</v>
      </c>
      <c r="L34" s="19" t="s">
        <v>25</v>
      </c>
      <c r="M34" s="2">
        <v>50</v>
      </c>
    </row>
    <row r="35" s="2" customFormat="1" ht="18" customHeight="1" spans="1:13">
      <c r="A35" s="19">
        <v>23</v>
      </c>
      <c r="B35" s="19" t="s">
        <v>78</v>
      </c>
      <c r="C35" s="19" t="s">
        <v>180</v>
      </c>
      <c r="D35" s="20" t="s">
        <v>155</v>
      </c>
      <c r="E35" s="19"/>
      <c r="F35" s="19">
        <v>2.9</v>
      </c>
      <c r="G35" s="21">
        <v>113.535</v>
      </c>
      <c r="H35" s="21">
        <v>21.601612</v>
      </c>
      <c r="I35" s="37">
        <v>135.14</v>
      </c>
      <c r="J35" s="38">
        <v>5995.28</v>
      </c>
      <c r="K35" s="39">
        <f t="shared" si="0"/>
        <v>810202.1392</v>
      </c>
      <c r="L35" s="19" t="s">
        <v>25</v>
      </c>
      <c r="M35" s="2">
        <v>50</v>
      </c>
    </row>
    <row r="36" s="2" customFormat="1" ht="18" customHeight="1" spans="1:13">
      <c r="A36" s="19">
        <v>23</v>
      </c>
      <c r="B36" s="19" t="s">
        <v>80</v>
      </c>
      <c r="C36" s="19" t="s">
        <v>181</v>
      </c>
      <c r="D36" s="20" t="s">
        <v>157</v>
      </c>
      <c r="E36" s="19"/>
      <c r="F36" s="19">
        <v>2.9</v>
      </c>
      <c r="G36" s="21">
        <v>107.1</v>
      </c>
      <c r="H36" s="21">
        <v>20.377264</v>
      </c>
      <c r="I36" s="37">
        <v>127.48</v>
      </c>
      <c r="J36" s="38">
        <v>5929.8</v>
      </c>
      <c r="K36" s="39">
        <f t="shared" si="0"/>
        <v>755930.904</v>
      </c>
      <c r="L36" s="19" t="s">
        <v>25</v>
      </c>
      <c r="M36" s="2">
        <v>50</v>
      </c>
    </row>
    <row r="37" s="2" customFormat="1" ht="18" customHeight="1" spans="1:13">
      <c r="A37" s="19">
        <v>23</v>
      </c>
      <c r="B37" s="19" t="s">
        <v>82</v>
      </c>
      <c r="C37" s="19" t="s">
        <v>182</v>
      </c>
      <c r="D37" s="22" t="s">
        <v>157</v>
      </c>
      <c r="E37" s="19"/>
      <c r="F37" s="19">
        <v>2.9</v>
      </c>
      <c r="G37" s="21">
        <v>107.1</v>
      </c>
      <c r="H37" s="21">
        <v>20.377264</v>
      </c>
      <c r="I37" s="37">
        <v>127.48</v>
      </c>
      <c r="J37" s="38">
        <v>5973.46</v>
      </c>
      <c r="K37" s="39">
        <f t="shared" si="0"/>
        <v>761496.6808</v>
      </c>
      <c r="L37" s="19" t="s">
        <v>25</v>
      </c>
      <c r="M37" s="2">
        <v>50</v>
      </c>
    </row>
    <row r="38" ht="18" customHeight="1" spans="1:13">
      <c r="A38" s="19">
        <v>23</v>
      </c>
      <c r="B38" s="19" t="s">
        <v>84</v>
      </c>
      <c r="C38" s="19" t="s">
        <v>183</v>
      </c>
      <c r="D38" s="22" t="s">
        <v>31</v>
      </c>
      <c r="E38" s="23"/>
      <c r="F38" s="19">
        <v>2.9</v>
      </c>
      <c r="G38" s="21">
        <v>110.955</v>
      </c>
      <c r="H38" s="21">
        <v>21.110731</v>
      </c>
      <c r="I38" s="37">
        <v>132.07</v>
      </c>
      <c r="J38" s="38">
        <v>6079.6</v>
      </c>
      <c r="K38" s="39">
        <f t="shared" si="0"/>
        <v>802932.772</v>
      </c>
      <c r="L38" s="23" t="s">
        <v>25</v>
      </c>
      <c r="M38" s="5">
        <v>50</v>
      </c>
    </row>
    <row r="39" ht="18" customHeight="1" spans="1:13">
      <c r="A39" s="19">
        <v>23</v>
      </c>
      <c r="B39" s="19" t="s">
        <v>86</v>
      </c>
      <c r="C39" s="19" t="s">
        <v>184</v>
      </c>
      <c r="D39" s="20" t="s">
        <v>152</v>
      </c>
      <c r="E39" s="23"/>
      <c r="F39" s="19">
        <v>2.9</v>
      </c>
      <c r="G39" s="21">
        <v>116.055</v>
      </c>
      <c r="H39" s="21">
        <v>22.081077</v>
      </c>
      <c r="I39" s="37">
        <v>138.14</v>
      </c>
      <c r="J39" s="38">
        <v>6314.83</v>
      </c>
      <c r="K39" s="39">
        <f t="shared" si="0"/>
        <v>872330.6162</v>
      </c>
      <c r="L39" s="23" t="s">
        <v>25</v>
      </c>
      <c r="M39" s="5">
        <v>50</v>
      </c>
    </row>
    <row r="40" s="2" customFormat="1" ht="18" customHeight="1" spans="1:13">
      <c r="A40" s="19">
        <v>23</v>
      </c>
      <c r="B40" s="19" t="s">
        <v>88</v>
      </c>
      <c r="C40" s="19" t="s">
        <v>185</v>
      </c>
      <c r="D40" s="20" t="s">
        <v>28</v>
      </c>
      <c r="E40" s="19"/>
      <c r="F40" s="19">
        <v>2.9</v>
      </c>
      <c r="G40" s="21">
        <v>107.17</v>
      </c>
      <c r="H40" s="21">
        <v>20.390582</v>
      </c>
      <c r="I40" s="37">
        <v>127.56</v>
      </c>
      <c r="J40" s="38">
        <v>6106.63</v>
      </c>
      <c r="K40" s="39">
        <f t="shared" si="0"/>
        <v>778961.7228</v>
      </c>
      <c r="L40" s="19" t="s">
        <v>25</v>
      </c>
      <c r="M40" s="2">
        <v>50</v>
      </c>
    </row>
    <row r="41" s="2" customFormat="1" ht="18" customHeight="1" spans="1:13">
      <c r="A41" s="19">
        <v>23</v>
      </c>
      <c r="B41" s="19" t="s">
        <v>90</v>
      </c>
      <c r="C41" s="19" t="s">
        <v>186</v>
      </c>
      <c r="D41" s="20" t="s">
        <v>155</v>
      </c>
      <c r="E41" s="19"/>
      <c r="F41" s="19">
        <v>2.9</v>
      </c>
      <c r="G41" s="21">
        <v>113.535</v>
      </c>
      <c r="H41" s="21">
        <v>21.601612</v>
      </c>
      <c r="I41" s="37">
        <v>135.14</v>
      </c>
      <c r="J41" s="38">
        <v>6177.42</v>
      </c>
      <c r="K41" s="39">
        <f t="shared" si="0"/>
        <v>834816.5388</v>
      </c>
      <c r="L41" s="19" t="s">
        <v>25</v>
      </c>
      <c r="M41" s="2">
        <v>50</v>
      </c>
    </row>
    <row r="42" s="2" customFormat="1" ht="18" customHeight="1" spans="1:13">
      <c r="A42" s="19">
        <v>23</v>
      </c>
      <c r="B42" s="19" t="s">
        <v>92</v>
      </c>
      <c r="C42" s="19" t="s">
        <v>187</v>
      </c>
      <c r="D42" s="20" t="s">
        <v>157</v>
      </c>
      <c r="E42" s="19"/>
      <c r="F42" s="19">
        <v>2.9</v>
      </c>
      <c r="G42" s="21">
        <v>107.1</v>
      </c>
      <c r="H42" s="21">
        <v>20.377264</v>
      </c>
      <c r="I42" s="37">
        <v>127.48</v>
      </c>
      <c r="J42" s="38">
        <v>6106.63</v>
      </c>
      <c r="K42" s="39">
        <f t="shared" si="0"/>
        <v>778473.1924</v>
      </c>
      <c r="L42" s="19" t="s">
        <v>25</v>
      </c>
      <c r="M42" s="2">
        <v>50</v>
      </c>
    </row>
    <row r="43" s="2" customFormat="1" ht="18" customHeight="1" spans="1:13">
      <c r="A43" s="19">
        <v>23</v>
      </c>
      <c r="B43" s="19" t="s">
        <v>94</v>
      </c>
      <c r="C43" s="19" t="s">
        <v>188</v>
      </c>
      <c r="D43" s="22" t="s">
        <v>157</v>
      </c>
      <c r="E43" s="19"/>
      <c r="F43" s="19">
        <v>2.9</v>
      </c>
      <c r="G43" s="21">
        <v>107.1</v>
      </c>
      <c r="H43" s="21">
        <v>20.377264</v>
      </c>
      <c r="I43" s="37">
        <v>127.48</v>
      </c>
      <c r="J43" s="38">
        <v>6153.82</v>
      </c>
      <c r="K43" s="39">
        <f t="shared" si="0"/>
        <v>784488.9736</v>
      </c>
      <c r="L43" s="19" t="s">
        <v>25</v>
      </c>
      <c r="M43" s="2">
        <v>50</v>
      </c>
    </row>
    <row r="44" s="2" customFormat="1" ht="18" customHeight="1" spans="1:13">
      <c r="A44" s="19">
        <v>23</v>
      </c>
      <c r="B44" s="19" t="s">
        <v>96</v>
      </c>
      <c r="C44" s="19" t="s">
        <v>189</v>
      </c>
      <c r="D44" s="22" t="s">
        <v>31</v>
      </c>
      <c r="E44" s="19"/>
      <c r="F44" s="19">
        <v>2.9</v>
      </c>
      <c r="G44" s="21">
        <v>110.955</v>
      </c>
      <c r="H44" s="21">
        <v>21.110731</v>
      </c>
      <c r="I44" s="37">
        <v>132.07</v>
      </c>
      <c r="J44" s="38">
        <v>6268.56</v>
      </c>
      <c r="K44" s="39">
        <f t="shared" si="0"/>
        <v>827888.7192</v>
      </c>
      <c r="L44" s="19" t="s">
        <v>25</v>
      </c>
      <c r="M44" s="2">
        <v>50</v>
      </c>
    </row>
    <row r="45" s="2" customFormat="1" ht="18" customHeight="1" spans="1:13">
      <c r="A45" s="19">
        <v>23</v>
      </c>
      <c r="B45" s="19" t="s">
        <v>98</v>
      </c>
      <c r="C45" s="19" t="s">
        <v>190</v>
      </c>
      <c r="D45" s="20" t="s">
        <v>152</v>
      </c>
      <c r="E45" s="19"/>
      <c r="F45" s="19">
        <v>2.9</v>
      </c>
      <c r="G45" s="21">
        <v>116.055</v>
      </c>
      <c r="H45" s="21">
        <v>22.081077</v>
      </c>
      <c r="I45" s="37">
        <v>138.14</v>
      </c>
      <c r="J45" s="38">
        <v>6191</v>
      </c>
      <c r="K45" s="39">
        <f t="shared" si="0"/>
        <v>855224.74</v>
      </c>
      <c r="L45" s="19" t="s">
        <v>25</v>
      </c>
      <c r="M45" s="2">
        <v>50</v>
      </c>
    </row>
    <row r="46" s="2" customFormat="1" ht="18" customHeight="1" spans="1:13">
      <c r="A46" s="19">
        <v>23</v>
      </c>
      <c r="B46" s="19" t="s">
        <v>100</v>
      </c>
      <c r="C46" s="19" t="s">
        <v>191</v>
      </c>
      <c r="D46" s="20" t="s">
        <v>28</v>
      </c>
      <c r="E46" s="19"/>
      <c r="F46" s="19">
        <v>2.9</v>
      </c>
      <c r="G46" s="21">
        <v>107.17</v>
      </c>
      <c r="H46" s="21">
        <v>20.390582</v>
      </c>
      <c r="I46" s="37">
        <v>127.56</v>
      </c>
      <c r="J46" s="38">
        <v>5992.84</v>
      </c>
      <c r="K46" s="39">
        <f t="shared" si="0"/>
        <v>764446.6704</v>
      </c>
      <c r="L46" s="19" t="s">
        <v>25</v>
      </c>
      <c r="M46" s="2">
        <v>50</v>
      </c>
    </row>
    <row r="47" ht="18" customHeight="1" spans="1:13">
      <c r="A47" s="19">
        <v>23</v>
      </c>
      <c r="B47" s="19" t="s">
        <v>102</v>
      </c>
      <c r="C47" s="19" t="s">
        <v>192</v>
      </c>
      <c r="D47" s="20" t="s">
        <v>155</v>
      </c>
      <c r="E47" s="23"/>
      <c r="F47" s="19">
        <v>2.9</v>
      </c>
      <c r="G47" s="21">
        <v>113.535</v>
      </c>
      <c r="H47" s="21">
        <v>21.601612</v>
      </c>
      <c r="I47" s="37">
        <v>135.14</v>
      </c>
      <c r="J47" s="38">
        <v>6060.21</v>
      </c>
      <c r="K47" s="39">
        <f t="shared" si="0"/>
        <v>818976.7794</v>
      </c>
      <c r="L47" s="23" t="s">
        <v>25</v>
      </c>
      <c r="M47" s="5">
        <v>50</v>
      </c>
    </row>
    <row r="48" s="2" customFormat="1" ht="18" customHeight="1" spans="1:13">
      <c r="A48" s="19">
        <v>23</v>
      </c>
      <c r="B48" s="19" t="s">
        <v>104</v>
      </c>
      <c r="C48" s="19" t="s">
        <v>193</v>
      </c>
      <c r="D48" s="20" t="s">
        <v>157</v>
      </c>
      <c r="E48" s="19"/>
      <c r="F48" s="19">
        <v>2.9</v>
      </c>
      <c r="G48" s="21">
        <v>107.1</v>
      </c>
      <c r="H48" s="21">
        <v>20.377264</v>
      </c>
      <c r="I48" s="37">
        <v>127.48</v>
      </c>
      <c r="J48" s="38">
        <v>5992.84</v>
      </c>
      <c r="K48" s="39">
        <f t="shared" si="0"/>
        <v>763967.2432</v>
      </c>
      <c r="L48" s="19" t="s">
        <v>25</v>
      </c>
      <c r="M48" s="2">
        <v>50</v>
      </c>
    </row>
    <row r="49" s="2" customFormat="1" ht="18" customHeight="1" spans="1:13">
      <c r="A49" s="19">
        <v>23</v>
      </c>
      <c r="B49" s="19" t="s">
        <v>106</v>
      </c>
      <c r="C49" s="19" t="s">
        <v>194</v>
      </c>
      <c r="D49" s="22" t="s">
        <v>157</v>
      </c>
      <c r="E49" s="19"/>
      <c r="F49" s="19">
        <v>2.9</v>
      </c>
      <c r="G49" s="21">
        <v>107.1</v>
      </c>
      <c r="H49" s="21">
        <v>20.377264</v>
      </c>
      <c r="I49" s="37">
        <v>127.48</v>
      </c>
      <c r="J49" s="38">
        <v>6037.75</v>
      </c>
      <c r="K49" s="39">
        <f t="shared" si="0"/>
        <v>769692.37</v>
      </c>
      <c r="L49" s="19" t="s">
        <v>25</v>
      </c>
      <c r="M49" s="2">
        <v>50</v>
      </c>
    </row>
    <row r="50" s="2" customFormat="1" ht="18" customHeight="1" spans="1:13">
      <c r="A50" s="19">
        <v>23</v>
      </c>
      <c r="B50" s="19" t="s">
        <v>108</v>
      </c>
      <c r="C50" s="19" t="s">
        <v>195</v>
      </c>
      <c r="D50" s="22" t="s">
        <v>31</v>
      </c>
      <c r="E50" s="19"/>
      <c r="F50" s="19">
        <v>2.9</v>
      </c>
      <c r="G50" s="21">
        <v>110.955</v>
      </c>
      <c r="H50" s="21">
        <v>21.110731</v>
      </c>
      <c r="I50" s="37">
        <v>132.07</v>
      </c>
      <c r="J50" s="38">
        <v>6146.96</v>
      </c>
      <c r="K50" s="39">
        <f t="shared" si="0"/>
        <v>811829.0072</v>
      </c>
      <c r="L50" s="19" t="s">
        <v>25</v>
      </c>
      <c r="M50" s="2">
        <v>50</v>
      </c>
    </row>
    <row r="51" s="2" customFormat="1" ht="18" customHeight="1" spans="1:13">
      <c r="A51" s="19">
        <v>23</v>
      </c>
      <c r="B51" s="19" t="s">
        <v>110</v>
      </c>
      <c r="C51" s="19" t="s">
        <v>196</v>
      </c>
      <c r="D51" s="20" t="s">
        <v>152</v>
      </c>
      <c r="E51" s="19"/>
      <c r="F51" s="19">
        <v>2.9</v>
      </c>
      <c r="G51" s="21">
        <v>116.055</v>
      </c>
      <c r="H51" s="21">
        <v>22.081077</v>
      </c>
      <c r="I51" s="37">
        <v>138.14</v>
      </c>
      <c r="J51" s="38">
        <v>6066.9</v>
      </c>
      <c r="K51" s="39">
        <f t="shared" si="0"/>
        <v>838081.566</v>
      </c>
      <c r="L51" s="19" t="s">
        <v>25</v>
      </c>
      <c r="M51" s="2">
        <v>50</v>
      </c>
    </row>
    <row r="52" s="2" customFormat="1" ht="18" customHeight="1" spans="1:13">
      <c r="A52" s="19">
        <v>23</v>
      </c>
      <c r="B52" s="19" t="s">
        <v>112</v>
      </c>
      <c r="C52" s="19" t="s">
        <v>197</v>
      </c>
      <c r="D52" s="20" t="s">
        <v>28</v>
      </c>
      <c r="E52" s="19"/>
      <c r="F52" s="19">
        <v>2.9</v>
      </c>
      <c r="G52" s="21">
        <v>107.17</v>
      </c>
      <c r="H52" s="21">
        <v>20.390582</v>
      </c>
      <c r="I52" s="37">
        <v>127.56</v>
      </c>
      <c r="J52" s="38">
        <v>5878.8</v>
      </c>
      <c r="K52" s="39">
        <f t="shared" si="0"/>
        <v>749899.728</v>
      </c>
      <c r="L52" s="19" t="s">
        <v>25</v>
      </c>
      <c r="M52" s="2">
        <v>50</v>
      </c>
    </row>
    <row r="53" s="2" customFormat="1" ht="18" customHeight="1" spans="1:13">
      <c r="A53" s="19">
        <v>23</v>
      </c>
      <c r="B53" s="19" t="s">
        <v>114</v>
      </c>
      <c r="C53" s="19" t="s">
        <v>198</v>
      </c>
      <c r="D53" s="20" t="s">
        <v>155</v>
      </c>
      <c r="E53" s="19"/>
      <c r="F53" s="19">
        <v>2.9</v>
      </c>
      <c r="G53" s="21">
        <v>113.535</v>
      </c>
      <c r="H53" s="21">
        <v>21.601612</v>
      </c>
      <c r="I53" s="37">
        <v>135.14</v>
      </c>
      <c r="J53" s="38">
        <v>5942.75</v>
      </c>
      <c r="K53" s="39">
        <f t="shared" si="0"/>
        <v>803103.235</v>
      </c>
      <c r="L53" s="19" t="s">
        <v>25</v>
      </c>
      <c r="M53" s="2">
        <v>50</v>
      </c>
    </row>
    <row r="54" ht="18" customHeight="1" spans="1:13">
      <c r="A54" s="19">
        <v>23</v>
      </c>
      <c r="B54" s="19" t="s">
        <v>116</v>
      </c>
      <c r="C54" s="19" t="s">
        <v>199</v>
      </c>
      <c r="D54" s="20" t="s">
        <v>157</v>
      </c>
      <c r="E54" s="23"/>
      <c r="F54" s="19">
        <v>2.9</v>
      </c>
      <c r="G54" s="21">
        <v>107.1</v>
      </c>
      <c r="H54" s="21">
        <v>20.377264</v>
      </c>
      <c r="I54" s="37">
        <v>127.48</v>
      </c>
      <c r="J54" s="38">
        <v>5878.8</v>
      </c>
      <c r="K54" s="39">
        <f t="shared" si="0"/>
        <v>749429.424</v>
      </c>
      <c r="L54" s="23" t="s">
        <v>25</v>
      </c>
      <c r="M54" s="5">
        <v>50</v>
      </c>
    </row>
    <row r="55" ht="18" customHeight="1" spans="1:13">
      <c r="A55" s="19">
        <v>23</v>
      </c>
      <c r="B55" s="19" t="s">
        <v>118</v>
      </c>
      <c r="C55" s="19" t="s">
        <v>200</v>
      </c>
      <c r="D55" s="22" t="s">
        <v>157</v>
      </c>
      <c r="E55" s="23"/>
      <c r="F55" s="19">
        <v>2.9</v>
      </c>
      <c r="G55" s="21">
        <v>107.1</v>
      </c>
      <c r="H55" s="21">
        <v>20.377264</v>
      </c>
      <c r="I55" s="37">
        <v>127.48</v>
      </c>
      <c r="J55" s="38">
        <v>5921.44</v>
      </c>
      <c r="K55" s="39">
        <f t="shared" si="0"/>
        <v>754865.1712</v>
      </c>
      <c r="L55" s="23" t="s">
        <v>25</v>
      </c>
      <c r="M55" s="5">
        <v>50</v>
      </c>
    </row>
    <row r="56" s="2" customFormat="1" ht="18" customHeight="1" spans="1:13">
      <c r="A56" s="19">
        <v>23</v>
      </c>
      <c r="B56" s="19" t="s">
        <v>120</v>
      </c>
      <c r="C56" s="19" t="s">
        <v>201</v>
      </c>
      <c r="D56" s="22" t="s">
        <v>31</v>
      </c>
      <c r="E56" s="19"/>
      <c r="F56" s="19">
        <v>2.9</v>
      </c>
      <c r="G56" s="21">
        <v>110.955</v>
      </c>
      <c r="H56" s="21">
        <v>21.110731</v>
      </c>
      <c r="I56" s="37">
        <v>132.07</v>
      </c>
      <c r="J56" s="38">
        <v>6025.1</v>
      </c>
      <c r="K56" s="39">
        <f t="shared" si="0"/>
        <v>795734.957</v>
      </c>
      <c r="L56" s="19" t="s">
        <v>25</v>
      </c>
      <c r="M56" s="2">
        <v>50</v>
      </c>
    </row>
    <row r="57" ht="18" customHeight="1" spans="1:13">
      <c r="A57" s="23">
        <v>23</v>
      </c>
      <c r="B57" s="23" t="s">
        <v>122</v>
      </c>
      <c r="C57" s="23" t="s">
        <v>202</v>
      </c>
      <c r="D57" s="22" t="s">
        <v>152</v>
      </c>
      <c r="E57" s="23"/>
      <c r="F57" s="23">
        <v>2.9</v>
      </c>
      <c r="G57" s="24">
        <v>116.055</v>
      </c>
      <c r="H57" s="24">
        <v>22.081077</v>
      </c>
      <c r="I57" s="40">
        <v>138.14</v>
      </c>
      <c r="J57" s="41">
        <v>6011.9</v>
      </c>
      <c r="K57" s="42">
        <f t="shared" si="0"/>
        <v>830483.866</v>
      </c>
      <c r="L57" s="23" t="s">
        <v>25</v>
      </c>
      <c r="M57" s="5">
        <v>50</v>
      </c>
    </row>
    <row r="58" s="2" customFormat="1" ht="18" customHeight="1" spans="1:13">
      <c r="A58" s="19">
        <v>23</v>
      </c>
      <c r="B58" s="19" t="s">
        <v>124</v>
      </c>
      <c r="C58" s="19" t="s">
        <v>203</v>
      </c>
      <c r="D58" s="20" t="s">
        <v>28</v>
      </c>
      <c r="E58" s="19"/>
      <c r="F58" s="19">
        <v>2.9</v>
      </c>
      <c r="G58" s="21">
        <v>107.17</v>
      </c>
      <c r="H58" s="21">
        <v>20.390582</v>
      </c>
      <c r="I58" s="37">
        <v>127.56</v>
      </c>
      <c r="J58" s="38">
        <v>5823.8</v>
      </c>
      <c r="K58" s="39">
        <f t="shared" si="0"/>
        <v>742883.928</v>
      </c>
      <c r="L58" s="19" t="s">
        <v>25</v>
      </c>
      <c r="M58" s="2">
        <v>50</v>
      </c>
    </row>
    <row r="59" s="2" customFormat="1" ht="18" customHeight="1" spans="1:13">
      <c r="A59" s="19">
        <v>23</v>
      </c>
      <c r="B59" s="19" t="s">
        <v>126</v>
      </c>
      <c r="C59" s="19" t="s">
        <v>204</v>
      </c>
      <c r="D59" s="20" t="s">
        <v>155</v>
      </c>
      <c r="E59" s="19"/>
      <c r="F59" s="19">
        <v>2.9</v>
      </c>
      <c r="G59" s="21">
        <v>113.535</v>
      </c>
      <c r="H59" s="21">
        <v>21.601612</v>
      </c>
      <c r="I59" s="37">
        <v>135.14</v>
      </c>
      <c r="J59" s="38">
        <v>5887.75</v>
      </c>
      <c r="K59" s="39">
        <f t="shared" si="0"/>
        <v>795670.535</v>
      </c>
      <c r="L59" s="19" t="s">
        <v>25</v>
      </c>
      <c r="M59" s="2">
        <v>50</v>
      </c>
    </row>
    <row r="60" s="2" customFormat="1" ht="18" customHeight="1" spans="1:13">
      <c r="A60" s="19">
        <v>23</v>
      </c>
      <c r="B60" s="19" t="s">
        <v>128</v>
      </c>
      <c r="C60" s="19" t="s">
        <v>205</v>
      </c>
      <c r="D60" s="20" t="s">
        <v>157</v>
      </c>
      <c r="E60" s="19"/>
      <c r="F60" s="19">
        <v>2.9</v>
      </c>
      <c r="G60" s="21">
        <v>107.1</v>
      </c>
      <c r="H60" s="21">
        <v>20.377264</v>
      </c>
      <c r="I60" s="37">
        <v>127.48</v>
      </c>
      <c r="J60" s="38">
        <v>5823.8</v>
      </c>
      <c r="K60" s="39">
        <f t="shared" si="0"/>
        <v>742418.024</v>
      </c>
      <c r="L60" s="19" t="s">
        <v>25</v>
      </c>
      <c r="M60" s="2">
        <v>50</v>
      </c>
    </row>
    <row r="61" s="2" customFormat="1" ht="18" customHeight="1" spans="1:13">
      <c r="A61" s="19">
        <v>23</v>
      </c>
      <c r="B61" s="19" t="s">
        <v>130</v>
      </c>
      <c r="C61" s="19" t="s">
        <v>206</v>
      </c>
      <c r="D61" s="22" t="s">
        <v>157</v>
      </c>
      <c r="E61" s="19"/>
      <c r="F61" s="19">
        <v>2.9</v>
      </c>
      <c r="G61" s="21">
        <v>107.1</v>
      </c>
      <c r="H61" s="21">
        <v>20.377264</v>
      </c>
      <c r="I61" s="37">
        <v>127.48</v>
      </c>
      <c r="J61" s="38">
        <v>5866.44</v>
      </c>
      <c r="K61" s="39">
        <f t="shared" si="0"/>
        <v>747853.7712</v>
      </c>
      <c r="L61" s="19" t="s">
        <v>25</v>
      </c>
      <c r="M61" s="2">
        <v>50</v>
      </c>
    </row>
    <row r="62" ht="18" customHeight="1" spans="1:13">
      <c r="A62" s="19">
        <v>23</v>
      </c>
      <c r="B62" s="19" t="s">
        <v>132</v>
      </c>
      <c r="C62" s="19" t="s">
        <v>207</v>
      </c>
      <c r="D62" s="22" t="s">
        <v>31</v>
      </c>
      <c r="E62" s="23"/>
      <c r="F62" s="19">
        <v>2.9</v>
      </c>
      <c r="G62" s="21">
        <v>110.955</v>
      </c>
      <c r="H62" s="21">
        <v>21.110731</v>
      </c>
      <c r="I62" s="37">
        <v>132.07</v>
      </c>
      <c r="J62" s="43">
        <v>5970.1</v>
      </c>
      <c r="K62" s="39">
        <f t="shared" si="0"/>
        <v>788471.107</v>
      </c>
      <c r="L62" s="23" t="s">
        <v>25</v>
      </c>
      <c r="M62" s="5">
        <v>50</v>
      </c>
    </row>
    <row r="63" ht="18" customHeight="1" spans="1:13">
      <c r="A63" s="23">
        <v>23</v>
      </c>
      <c r="B63" s="23" t="s">
        <v>134</v>
      </c>
      <c r="C63" s="23" t="s">
        <v>208</v>
      </c>
      <c r="D63" s="22" t="s">
        <v>152</v>
      </c>
      <c r="E63" s="23"/>
      <c r="F63" s="23">
        <v>2.9</v>
      </c>
      <c r="G63" s="24">
        <v>160.995</v>
      </c>
      <c r="H63" s="24">
        <v>30.631537</v>
      </c>
      <c r="I63" s="40">
        <v>191.63</v>
      </c>
      <c r="J63" s="43">
        <v>5875.54</v>
      </c>
      <c r="K63" s="42">
        <f t="shared" si="0"/>
        <v>1125929.7302</v>
      </c>
      <c r="L63" s="23" t="s">
        <v>25</v>
      </c>
      <c r="M63" s="5">
        <v>50</v>
      </c>
    </row>
    <row r="64" s="2" customFormat="1" ht="18" customHeight="1" spans="1:13">
      <c r="A64" s="19">
        <v>23</v>
      </c>
      <c r="B64" s="19" t="s">
        <v>136</v>
      </c>
      <c r="C64" s="19" t="s">
        <v>209</v>
      </c>
      <c r="D64" s="20" t="s">
        <v>28</v>
      </c>
      <c r="E64" s="19"/>
      <c r="F64" s="19">
        <v>2.9</v>
      </c>
      <c r="G64" s="21">
        <v>151.9</v>
      </c>
      <c r="H64" s="21">
        <v>28.901086</v>
      </c>
      <c r="I64" s="37">
        <v>180.8</v>
      </c>
      <c r="J64" s="44">
        <v>5702.95</v>
      </c>
      <c r="K64" s="39">
        <f t="shared" si="0"/>
        <v>1031093.36</v>
      </c>
      <c r="L64" s="19" t="s">
        <v>25</v>
      </c>
      <c r="M64" s="2">
        <v>50</v>
      </c>
    </row>
    <row r="65" s="2" customFormat="1" ht="18" customHeight="1" spans="1:13">
      <c r="A65" s="19">
        <v>23</v>
      </c>
      <c r="B65" s="19" t="s">
        <v>138</v>
      </c>
      <c r="C65" s="19" t="s">
        <v>210</v>
      </c>
      <c r="D65" s="20" t="s">
        <v>155</v>
      </c>
      <c r="E65" s="19"/>
      <c r="F65" s="19">
        <v>2.9</v>
      </c>
      <c r="G65" s="21">
        <v>158.265</v>
      </c>
      <c r="H65" s="21">
        <v>30.112116</v>
      </c>
      <c r="I65" s="37">
        <v>188.38</v>
      </c>
      <c r="J65" s="44">
        <v>5761.63</v>
      </c>
      <c r="K65" s="39">
        <f t="shared" si="0"/>
        <v>1085375.8594</v>
      </c>
      <c r="L65" s="19" t="s">
        <v>25</v>
      </c>
      <c r="M65" s="2">
        <v>50</v>
      </c>
    </row>
    <row r="66" s="2" customFormat="1" ht="18" customHeight="1" spans="1:13">
      <c r="A66" s="19">
        <v>23</v>
      </c>
      <c r="B66" s="19" t="s">
        <v>140</v>
      </c>
      <c r="C66" s="19" t="s">
        <v>211</v>
      </c>
      <c r="D66" s="20" t="s">
        <v>157</v>
      </c>
      <c r="E66" s="19"/>
      <c r="F66" s="19">
        <v>2.9</v>
      </c>
      <c r="G66" s="21">
        <v>151.7</v>
      </c>
      <c r="H66" s="21">
        <v>28.863034</v>
      </c>
      <c r="I66" s="37">
        <v>180.57</v>
      </c>
      <c r="J66" s="44">
        <v>5702.95</v>
      </c>
      <c r="K66" s="39">
        <f t="shared" si="0"/>
        <v>1029781.6815</v>
      </c>
      <c r="L66" s="19" t="s">
        <v>25</v>
      </c>
      <c r="M66" s="2">
        <v>50</v>
      </c>
    </row>
    <row r="67" s="2" customFormat="1" ht="18" customHeight="1" spans="1:13">
      <c r="A67" s="19">
        <v>23</v>
      </c>
      <c r="B67" s="19" t="s">
        <v>142</v>
      </c>
      <c r="C67" s="19" t="s">
        <v>212</v>
      </c>
      <c r="D67" s="22" t="s">
        <v>157</v>
      </c>
      <c r="E67" s="19"/>
      <c r="F67" s="19">
        <v>2.9</v>
      </c>
      <c r="G67" s="21">
        <v>151.7</v>
      </c>
      <c r="H67" s="21">
        <v>28.863034</v>
      </c>
      <c r="I67" s="37">
        <v>180.57</v>
      </c>
      <c r="J67" s="44">
        <v>5742.07</v>
      </c>
      <c r="K67" s="39">
        <f t="shared" si="0"/>
        <v>1036845.5799</v>
      </c>
      <c r="L67" s="19" t="s">
        <v>25</v>
      </c>
      <c r="M67" s="2">
        <v>50</v>
      </c>
    </row>
    <row r="68" s="2" customFormat="1" ht="18" customHeight="1" spans="1:13">
      <c r="A68" s="19">
        <v>23</v>
      </c>
      <c r="B68" s="19" t="s">
        <v>144</v>
      </c>
      <c r="C68" s="19" t="s">
        <v>213</v>
      </c>
      <c r="D68" s="22" t="s">
        <v>31</v>
      </c>
      <c r="E68" s="19"/>
      <c r="F68" s="19">
        <v>2.9</v>
      </c>
      <c r="G68" s="21">
        <v>155.895</v>
      </c>
      <c r="H68" s="21">
        <v>29.661191</v>
      </c>
      <c r="I68" s="37">
        <v>185.56</v>
      </c>
      <c r="J68" s="44">
        <v>5837.18</v>
      </c>
      <c r="K68" s="39">
        <f t="shared" si="0"/>
        <v>1083147.1208</v>
      </c>
      <c r="L68" s="19" t="s">
        <v>25</v>
      </c>
      <c r="M68" s="2">
        <v>50</v>
      </c>
    </row>
    <row r="69" ht="18" customHeight="1" spans="1:12">
      <c r="A69" s="19" t="s">
        <v>146</v>
      </c>
      <c r="B69" s="45"/>
      <c r="C69" s="45"/>
      <c r="D69" s="45"/>
      <c r="E69" s="45"/>
      <c r="F69" s="45"/>
      <c r="G69" s="46"/>
      <c r="H69" s="46"/>
      <c r="I69" s="46">
        <f t="shared" ref="I69" si="1">SUM(I9:I68)</f>
        <v>8170.84</v>
      </c>
      <c r="J69" s="51">
        <f>K69/I69</f>
        <v>5950.10443267767</v>
      </c>
      <c r="K69" s="52">
        <f>SUM(K9:K68)</f>
        <v>48617351.3027</v>
      </c>
      <c r="L69" s="45"/>
    </row>
    <row r="70" ht="12.95" customHeight="1" spans="1:11">
      <c r="A70" s="47"/>
      <c r="B70" s="47"/>
      <c r="C70" s="47"/>
      <c r="D70" s="47"/>
      <c r="E70" s="47"/>
      <c r="F70" s="47"/>
      <c r="G70" s="48"/>
      <c r="H70" s="49"/>
      <c r="I70" s="53"/>
      <c r="J70" s="54"/>
      <c r="K70" s="55"/>
    </row>
    <row r="71" s="4" customFormat="1" ht="62.1" customHeight="1" spans="1:13">
      <c r="A71" s="50" t="s">
        <v>214</v>
      </c>
      <c r="B71" s="50"/>
      <c r="C71" s="50"/>
      <c r="D71" s="50"/>
      <c r="E71" s="50"/>
      <c r="F71" s="50"/>
      <c r="G71" s="50"/>
      <c r="H71" s="50"/>
      <c r="I71" s="50"/>
      <c r="J71" s="56"/>
      <c r="K71" s="56"/>
      <c r="L71" s="50"/>
      <c r="M71" s="57"/>
    </row>
  </sheetData>
  <sheetProtection sheet="1" objects="1"/>
  <mergeCells count="23">
    <mergeCell ref="A1:L1"/>
    <mergeCell ref="A6:D6"/>
    <mergeCell ref="E6:L6"/>
    <mergeCell ref="A70:E70"/>
    <mergeCell ref="A71:L71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22#价格备案  </vt:lpstr>
      <vt:lpstr>22#自行车库 </vt:lpstr>
      <vt:lpstr>23#价格备案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2021-01-19T01:56:00Z</cp:lastPrinted>
  <dcterms:modified xsi:type="dcterms:W3CDTF">2021-02-02T05:04:48Z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