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 activeTab="1"/>
  </bookViews>
  <sheets>
    <sheet name="7#楼" sheetId="2" r:id="rId1"/>
    <sheet name="11#楼" sheetId="1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7" i="1"/>
  <c r="L7" s="1"/>
  <c r="K8"/>
  <c r="K9"/>
  <c r="K10"/>
  <c r="L10" s="1"/>
  <c r="K11"/>
  <c r="L11" s="1"/>
  <c r="K12"/>
  <c r="L12" s="1"/>
  <c r="K13"/>
  <c r="K14"/>
  <c r="L14" s="1"/>
  <c r="K15"/>
  <c r="L15" s="1"/>
  <c r="K16"/>
  <c r="K17"/>
  <c r="K18"/>
  <c r="L18" s="1"/>
  <c r="K19"/>
  <c r="L19" s="1"/>
  <c r="K20"/>
  <c r="L20" s="1"/>
  <c r="K21"/>
  <c r="K22"/>
  <c r="L22" s="1"/>
  <c r="K23"/>
  <c r="L23" s="1"/>
  <c r="K24"/>
  <c r="K25"/>
  <c r="K26"/>
  <c r="L26" s="1"/>
  <c r="K27"/>
  <c r="L27" s="1"/>
  <c r="K28"/>
  <c r="L28" s="1"/>
  <c r="K29"/>
  <c r="K30"/>
  <c r="L30" s="1"/>
  <c r="K31"/>
  <c r="L31" s="1"/>
  <c r="K32"/>
  <c r="K33"/>
  <c r="K34"/>
  <c r="L34" s="1"/>
  <c r="K35"/>
  <c r="L35" s="1"/>
  <c r="K36"/>
  <c r="L36" s="1"/>
  <c r="K37"/>
  <c r="K38"/>
  <c r="L38" s="1"/>
  <c r="K39"/>
  <c r="L39" s="1"/>
  <c r="K40"/>
  <c r="K6"/>
  <c r="K7" i="2"/>
  <c r="L7" s="1"/>
  <c r="K8"/>
  <c r="K9"/>
  <c r="K10"/>
  <c r="K11"/>
  <c r="L11" s="1"/>
  <c r="K12"/>
  <c r="L12" s="1"/>
  <c r="K13"/>
  <c r="K14"/>
  <c r="L14" s="1"/>
  <c r="K15"/>
  <c r="L15" s="1"/>
  <c r="K16"/>
  <c r="K17"/>
  <c r="K18"/>
  <c r="L18" s="1"/>
  <c r="K19"/>
  <c r="L19" s="1"/>
  <c r="K20"/>
  <c r="L20" s="1"/>
  <c r="K21"/>
  <c r="K22"/>
  <c r="L22" s="1"/>
  <c r="K23"/>
  <c r="L23" s="1"/>
  <c r="K24"/>
  <c r="L24" s="1"/>
  <c r="K25"/>
  <c r="K26"/>
  <c r="K27"/>
  <c r="L27" s="1"/>
  <c r="K28"/>
  <c r="L28" s="1"/>
  <c r="K29"/>
  <c r="L29" s="1"/>
  <c r="K6"/>
  <c r="L6" s="1"/>
  <c r="L8"/>
  <c r="L16"/>
  <c r="L8" i="1"/>
  <c r="L16"/>
  <c r="L24"/>
  <c r="L32"/>
  <c r="L40"/>
  <c r="L6"/>
  <c r="L26" i="2"/>
  <c r="L25"/>
  <c r="L21"/>
  <c r="L17"/>
  <c r="L13"/>
  <c r="L10"/>
  <c r="L9"/>
  <c r="L37" i="1"/>
  <c r="L33"/>
  <c r="L29"/>
  <c r="L25"/>
  <c r="L21"/>
  <c r="L17"/>
  <c r="L13"/>
  <c r="L9"/>
</calcChain>
</file>

<file path=xl/sharedStrings.xml><?xml version="1.0" encoding="utf-8"?>
<sst xmlns="http://schemas.openxmlformats.org/spreadsheetml/2006/main" count="166" uniqueCount="87">
  <si>
    <t>灌南县商品房“一房一价”价目表</t>
  </si>
  <si>
    <t>开发企业名称</t>
  </si>
  <si>
    <t>连云港金大地置业有限公司</t>
  </si>
  <si>
    <t>本期交付使用时间</t>
  </si>
  <si>
    <t>2023.7.31</t>
  </si>
  <si>
    <t>楼盘名称及本期销售幢号</t>
  </si>
  <si>
    <t>凤凰东郡11#</t>
  </si>
  <si>
    <t>本期建筑面积（㎡）</t>
  </si>
  <si>
    <t>本期平均销售价格（元/㎡）</t>
  </si>
  <si>
    <t>楼号</t>
  </si>
  <si>
    <t>房号</t>
  </si>
  <si>
    <t>丘号</t>
  </si>
  <si>
    <t>户型</t>
  </si>
  <si>
    <t>层高（m)</t>
  </si>
  <si>
    <t>套内建筑面积（㎡）</t>
  </si>
  <si>
    <t>分摊建筑面积（㎡）</t>
  </si>
  <si>
    <t>总建筑面积（㎡）</t>
  </si>
  <si>
    <r>
      <t>原申报销售单价（元/</t>
    </r>
    <r>
      <rPr>
        <sz val="11"/>
        <color indexed="8"/>
        <rFont val="SimSun"/>
        <charset val="134"/>
      </rPr>
      <t>㎡</t>
    </r>
    <r>
      <rPr>
        <sz val="11"/>
        <color indexed="8"/>
        <rFont val="宋体"/>
        <charset val="134"/>
      </rPr>
      <t>）</t>
    </r>
  </si>
  <si>
    <t>实际成交单价（元/㎡）</t>
  </si>
  <si>
    <t>申请销售调整单价（元/㎡）</t>
  </si>
  <si>
    <t>总价（元）</t>
  </si>
  <si>
    <t>销售状态</t>
  </si>
  <si>
    <t>53290611-1</t>
  </si>
  <si>
    <t>三室两厅一卫</t>
  </si>
  <si>
    <t>53290611-2</t>
  </si>
  <si>
    <t>53290611-3</t>
  </si>
  <si>
    <t>53290611-4</t>
  </si>
  <si>
    <t>53290611-5</t>
  </si>
  <si>
    <t>53290611-6</t>
  </si>
  <si>
    <t>53290611-7</t>
  </si>
  <si>
    <t>53290611-8</t>
  </si>
  <si>
    <t>53290611-9</t>
  </si>
  <si>
    <t>53290611-10</t>
  </si>
  <si>
    <t>53290611-11</t>
  </si>
  <si>
    <t>53290611-12</t>
  </si>
  <si>
    <t>53290611-13</t>
  </si>
  <si>
    <t>53290611-14</t>
  </si>
  <si>
    <t>53290611-15</t>
  </si>
  <si>
    <t>53290611-16</t>
  </si>
  <si>
    <t>53290611-17</t>
  </si>
  <si>
    <t>53290611-18</t>
  </si>
  <si>
    <t>53290611-19</t>
  </si>
  <si>
    <t>53290611-20</t>
  </si>
  <si>
    <t>53290611-21</t>
  </si>
  <si>
    <t>53290611-22</t>
  </si>
  <si>
    <t>53290611-23</t>
  </si>
  <si>
    <t>53290611-24</t>
  </si>
  <si>
    <t>53290611-25</t>
  </si>
  <si>
    <t>53290611-26</t>
  </si>
  <si>
    <t>53290611-27</t>
  </si>
  <si>
    <t>53290611-28</t>
  </si>
  <si>
    <t>53290611-29</t>
  </si>
  <si>
    <t>53290611-30</t>
  </si>
  <si>
    <t>53290611-31</t>
  </si>
  <si>
    <t>53290611-32</t>
  </si>
  <si>
    <t>53290611-33</t>
  </si>
  <si>
    <t>53290611-34</t>
  </si>
  <si>
    <t>53290611-35</t>
  </si>
  <si>
    <t>注：1、此表一式3份，其中：发改委1份、房产处1份、企业自留1份。2、结算价格以建筑面积为准。3、储藏室（自行车库）单价：4500元/平方米、面积、朝向自选。储藏室（车库）单价 元/平方米、面积、朝向自选。4、上述价格不含住房维修基金。5、我公司承诺公示价格销售，不在房价之外收取其他费用。</t>
  </si>
  <si>
    <t>凤凰东郡7#</t>
  </si>
  <si>
    <t>53290602-1</t>
  </si>
  <si>
    <t>三室两厅两卫</t>
  </si>
  <si>
    <t>53290602-2</t>
  </si>
  <si>
    <t>53290602-3</t>
  </si>
  <si>
    <t>53290602-4</t>
  </si>
  <si>
    <t>53290602-5</t>
  </si>
  <si>
    <t>53290602-6</t>
  </si>
  <si>
    <t>53290602-7</t>
  </si>
  <si>
    <t>53290602-8</t>
  </si>
  <si>
    <t>53290602-9</t>
  </si>
  <si>
    <t>53290602-10</t>
  </si>
  <si>
    <t>53290602-11</t>
  </si>
  <si>
    <t>53290602-12</t>
  </si>
  <si>
    <t>53290602-13</t>
  </si>
  <si>
    <t>53290602-14</t>
  </si>
  <si>
    <t>53290602-15</t>
  </si>
  <si>
    <t>53290602-16</t>
  </si>
  <si>
    <t>53290602-17</t>
  </si>
  <si>
    <t>53290602-18</t>
  </si>
  <si>
    <t>53290602-19</t>
  </si>
  <si>
    <t>53290602-20</t>
  </si>
  <si>
    <t>53290602-21</t>
  </si>
  <si>
    <t>53290602-22</t>
  </si>
  <si>
    <t>53290602-23</t>
  </si>
  <si>
    <t>53290602-24</t>
  </si>
  <si>
    <t>5779.372（元/㎡）</t>
    <phoneticPr fontId="4" type="noConversion"/>
  </si>
  <si>
    <t>5820.544（元/㎡）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</si>
</sst>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0;[Red]0"/>
    <numFmt numFmtId="177" formatCode="0.00;[Red]0.00"/>
    <numFmt numFmtId="178" formatCode="0.00000_ "/>
    <numFmt numFmtId="179" formatCode="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SimSun"/>
      <charset val="134"/>
    </font>
    <font>
      <sz val="11"/>
      <color indexed="8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opLeftCell="A10" workbookViewId="0">
      <selection activeCell="D40" sqref="D40"/>
    </sheetView>
  </sheetViews>
  <sheetFormatPr defaultRowHeight="13.5"/>
  <cols>
    <col min="3" max="3" width="14.75" customWidth="1"/>
    <col min="4" max="4" width="13.5" customWidth="1"/>
    <col min="6" max="6" width="13.125" customWidth="1"/>
    <col min="7" max="7" width="13.625" customWidth="1"/>
    <col min="8" max="8" width="9.5" bestFit="1" customWidth="1"/>
    <col min="12" max="12" width="9.5" bestFit="1" customWidth="1"/>
  </cols>
  <sheetData>
    <row r="1" spans="1:13" ht="18.75" customHeight="1">
      <c r="A1" s="12" t="s">
        <v>0</v>
      </c>
      <c r="B1" s="12"/>
      <c r="C1" s="12"/>
      <c r="D1" s="12"/>
      <c r="E1" s="13"/>
      <c r="F1" s="13"/>
      <c r="G1" s="13"/>
      <c r="H1" s="12"/>
      <c r="I1" s="12"/>
      <c r="J1" s="12"/>
      <c r="K1" s="12"/>
      <c r="L1" s="14"/>
      <c r="M1" s="12"/>
    </row>
    <row r="2" spans="1:13" ht="28.5" customHeight="1">
      <c r="A2" s="8" t="s">
        <v>1</v>
      </c>
      <c r="B2" s="8"/>
      <c r="C2" s="8"/>
      <c r="D2" s="8"/>
      <c r="E2" s="8" t="s">
        <v>2</v>
      </c>
      <c r="F2" s="8"/>
      <c r="G2" s="8"/>
      <c r="H2" s="15" t="s">
        <v>3</v>
      </c>
      <c r="I2" s="16"/>
      <c r="J2" s="17" t="s">
        <v>4</v>
      </c>
      <c r="K2" s="18"/>
      <c r="L2" s="18"/>
      <c r="M2" s="19"/>
    </row>
    <row r="3" spans="1:13" ht="28.5" customHeight="1">
      <c r="A3" s="8" t="s">
        <v>5</v>
      </c>
      <c r="B3" s="8"/>
      <c r="C3" s="8"/>
      <c r="D3" s="8"/>
      <c r="E3" s="8" t="s">
        <v>59</v>
      </c>
      <c r="F3" s="8"/>
      <c r="G3" s="8"/>
      <c r="H3" s="15" t="s">
        <v>7</v>
      </c>
      <c r="I3" s="16"/>
      <c r="J3" s="20">
        <v>2919</v>
      </c>
      <c r="K3" s="21"/>
      <c r="L3" s="21"/>
      <c r="M3" s="22"/>
    </row>
    <row r="4" spans="1:13" ht="28.5" customHeight="1">
      <c r="A4" s="8" t="s">
        <v>8</v>
      </c>
      <c r="B4" s="8"/>
      <c r="C4" s="8"/>
      <c r="D4" s="8"/>
      <c r="E4" s="9" t="s">
        <v>85</v>
      </c>
      <c r="F4" s="9"/>
      <c r="G4" s="9"/>
      <c r="H4" s="8"/>
      <c r="I4" s="8"/>
      <c r="J4" s="8"/>
      <c r="K4" s="8"/>
      <c r="L4" s="10"/>
      <c r="M4" s="8"/>
    </row>
    <row r="5" spans="1:13" ht="28.5" customHeight="1">
      <c r="A5" s="1" t="s">
        <v>9</v>
      </c>
      <c r="B5" s="1" t="s">
        <v>10</v>
      </c>
      <c r="C5" s="1" t="s">
        <v>11</v>
      </c>
      <c r="D5" s="1" t="s">
        <v>12</v>
      </c>
      <c r="E5" s="1" t="s">
        <v>13</v>
      </c>
      <c r="F5" s="2" t="s">
        <v>14</v>
      </c>
      <c r="G5" s="2" t="s">
        <v>15</v>
      </c>
      <c r="H5" s="2" t="s">
        <v>16</v>
      </c>
      <c r="I5" s="2" t="s">
        <v>17</v>
      </c>
      <c r="J5" s="2" t="s">
        <v>18</v>
      </c>
      <c r="K5" s="2" t="s">
        <v>19</v>
      </c>
      <c r="L5" s="3" t="s">
        <v>20</v>
      </c>
      <c r="M5" s="1" t="s">
        <v>21</v>
      </c>
    </row>
    <row r="6" spans="1:13" ht="28.5" customHeight="1">
      <c r="A6" s="1">
        <v>7</v>
      </c>
      <c r="B6" s="1">
        <v>101</v>
      </c>
      <c r="C6" s="1" t="s">
        <v>60</v>
      </c>
      <c r="D6" s="1" t="s">
        <v>61</v>
      </c>
      <c r="E6" s="1">
        <v>2.8</v>
      </c>
      <c r="F6" s="4">
        <v>104.8425</v>
      </c>
      <c r="G6" s="4">
        <v>17.348389999999998</v>
      </c>
      <c r="H6" s="5">
        <v>122.19</v>
      </c>
      <c r="I6" s="6">
        <v>5492</v>
      </c>
      <c r="J6" s="1"/>
      <c r="K6" s="1">
        <f>I6+222</f>
        <v>5714</v>
      </c>
      <c r="L6" s="3">
        <f>K6*H6</f>
        <v>698193.66</v>
      </c>
      <c r="M6" s="1"/>
    </row>
    <row r="7" spans="1:13" ht="28.5" customHeight="1">
      <c r="A7" s="1">
        <v>7</v>
      </c>
      <c r="B7" s="1">
        <v>102</v>
      </c>
      <c r="C7" s="1" t="s">
        <v>62</v>
      </c>
      <c r="D7" s="1" t="s">
        <v>61</v>
      </c>
      <c r="E7" s="1">
        <v>2.8</v>
      </c>
      <c r="F7" s="4">
        <v>103.875</v>
      </c>
      <c r="G7" s="4">
        <v>17.188300000000002</v>
      </c>
      <c r="H7" s="7">
        <v>121.06</v>
      </c>
      <c r="I7" s="6">
        <v>5292</v>
      </c>
      <c r="J7" s="1"/>
      <c r="K7" s="1">
        <f t="shared" ref="K7:K29" si="0">I7+222</f>
        <v>5514</v>
      </c>
      <c r="L7" s="3">
        <f t="shared" ref="L7:L29" si="1">K7*H7</f>
        <v>667524.84</v>
      </c>
      <c r="M7" s="1"/>
    </row>
    <row r="8" spans="1:13" ht="28.5" customHeight="1">
      <c r="A8" s="1">
        <v>7</v>
      </c>
      <c r="B8" s="1">
        <v>103</v>
      </c>
      <c r="C8" s="1" t="s">
        <v>63</v>
      </c>
      <c r="D8" s="1" t="s">
        <v>61</v>
      </c>
      <c r="E8" s="1">
        <v>2.8</v>
      </c>
      <c r="F8" s="4">
        <v>103.875</v>
      </c>
      <c r="G8" s="4">
        <v>17.188300000000002</v>
      </c>
      <c r="H8" s="7">
        <v>121.06</v>
      </c>
      <c r="I8" s="6">
        <v>5292</v>
      </c>
      <c r="J8" s="1"/>
      <c r="K8" s="1">
        <f t="shared" si="0"/>
        <v>5514</v>
      </c>
      <c r="L8" s="3">
        <f t="shared" si="1"/>
        <v>667524.84</v>
      </c>
      <c r="M8" s="1"/>
    </row>
    <row r="9" spans="1:13" ht="28.5" customHeight="1">
      <c r="A9" s="1">
        <v>7</v>
      </c>
      <c r="B9" s="1">
        <v>104</v>
      </c>
      <c r="C9" s="1" t="s">
        <v>64</v>
      </c>
      <c r="D9" s="1" t="s">
        <v>61</v>
      </c>
      <c r="E9" s="1">
        <v>2.8</v>
      </c>
      <c r="F9" s="4">
        <v>104.8425</v>
      </c>
      <c r="G9" s="4">
        <v>17.348389999999998</v>
      </c>
      <c r="H9" s="5">
        <v>122.19</v>
      </c>
      <c r="I9" s="6">
        <v>5412</v>
      </c>
      <c r="J9" s="1"/>
      <c r="K9" s="1">
        <f t="shared" si="0"/>
        <v>5634</v>
      </c>
      <c r="L9" s="3">
        <f t="shared" si="1"/>
        <v>688418.46</v>
      </c>
      <c r="M9" s="1"/>
    </row>
    <row r="10" spans="1:13" ht="28.5" customHeight="1">
      <c r="A10" s="1">
        <v>7</v>
      </c>
      <c r="B10" s="1">
        <v>201</v>
      </c>
      <c r="C10" s="1" t="s">
        <v>65</v>
      </c>
      <c r="D10" s="1" t="s">
        <v>61</v>
      </c>
      <c r="E10" s="1">
        <v>2.8</v>
      </c>
      <c r="F10" s="4">
        <v>104.8425</v>
      </c>
      <c r="G10" s="4">
        <v>17.348389999999998</v>
      </c>
      <c r="H10" s="5">
        <v>122.19</v>
      </c>
      <c r="I10" s="6">
        <v>5572</v>
      </c>
      <c r="J10" s="1"/>
      <c r="K10" s="1">
        <f t="shared" si="0"/>
        <v>5794</v>
      </c>
      <c r="L10" s="3">
        <f t="shared" si="1"/>
        <v>707968.86</v>
      </c>
      <c r="M10" s="1"/>
    </row>
    <row r="11" spans="1:13" ht="28.5" customHeight="1">
      <c r="A11" s="1">
        <v>7</v>
      </c>
      <c r="B11" s="1">
        <v>202</v>
      </c>
      <c r="C11" s="1" t="s">
        <v>66</v>
      </c>
      <c r="D11" s="1" t="s">
        <v>61</v>
      </c>
      <c r="E11" s="1">
        <v>2.8</v>
      </c>
      <c r="F11" s="4">
        <v>103.875</v>
      </c>
      <c r="G11" s="4">
        <v>17.188300000000002</v>
      </c>
      <c r="H11" s="7">
        <v>121.06</v>
      </c>
      <c r="I11" s="6">
        <v>5372</v>
      </c>
      <c r="J11" s="1"/>
      <c r="K11" s="1">
        <f t="shared" si="0"/>
        <v>5594</v>
      </c>
      <c r="L11" s="3">
        <f t="shared" si="1"/>
        <v>677209.64</v>
      </c>
      <c r="M11" s="1"/>
    </row>
    <row r="12" spans="1:13" ht="28.5" customHeight="1">
      <c r="A12" s="1">
        <v>7</v>
      </c>
      <c r="B12" s="1">
        <v>203</v>
      </c>
      <c r="C12" s="1" t="s">
        <v>67</v>
      </c>
      <c r="D12" s="1" t="s">
        <v>61</v>
      </c>
      <c r="E12" s="1">
        <v>2.8</v>
      </c>
      <c r="F12" s="4">
        <v>103.875</v>
      </c>
      <c r="G12" s="4">
        <v>17.188300000000002</v>
      </c>
      <c r="H12" s="7">
        <v>121.06</v>
      </c>
      <c r="I12" s="6">
        <v>5372</v>
      </c>
      <c r="J12" s="1"/>
      <c r="K12" s="1">
        <f t="shared" si="0"/>
        <v>5594</v>
      </c>
      <c r="L12" s="3">
        <f t="shared" si="1"/>
        <v>677209.64</v>
      </c>
      <c r="M12" s="1"/>
    </row>
    <row r="13" spans="1:13" ht="28.5" customHeight="1">
      <c r="A13" s="1">
        <v>7</v>
      </c>
      <c r="B13" s="1">
        <v>204</v>
      </c>
      <c r="C13" s="1" t="s">
        <v>68</v>
      </c>
      <c r="D13" s="1" t="s">
        <v>61</v>
      </c>
      <c r="E13" s="1">
        <v>2.8</v>
      </c>
      <c r="F13" s="4">
        <v>104.8425</v>
      </c>
      <c r="G13" s="4">
        <v>17.348389999999998</v>
      </c>
      <c r="H13" s="5">
        <v>122.19</v>
      </c>
      <c r="I13" s="6">
        <v>5492</v>
      </c>
      <c r="J13" s="1"/>
      <c r="K13" s="1">
        <f t="shared" si="0"/>
        <v>5714</v>
      </c>
      <c r="L13" s="3">
        <f t="shared" si="1"/>
        <v>698193.66</v>
      </c>
      <c r="M13" s="1"/>
    </row>
    <row r="14" spans="1:13" ht="28.5" customHeight="1">
      <c r="A14" s="1">
        <v>7</v>
      </c>
      <c r="B14" s="1">
        <v>301</v>
      </c>
      <c r="C14" s="1" t="s">
        <v>69</v>
      </c>
      <c r="D14" s="1" t="s">
        <v>61</v>
      </c>
      <c r="E14" s="1">
        <v>2.8</v>
      </c>
      <c r="F14" s="4">
        <v>104.8425</v>
      </c>
      <c r="G14" s="4">
        <v>17.348389999999998</v>
      </c>
      <c r="H14" s="5">
        <v>122.19</v>
      </c>
      <c r="I14" s="6">
        <v>5652</v>
      </c>
      <c r="J14" s="1"/>
      <c r="K14" s="1">
        <f t="shared" si="0"/>
        <v>5874</v>
      </c>
      <c r="L14" s="3">
        <f t="shared" si="1"/>
        <v>717744.05999999994</v>
      </c>
      <c r="M14" s="1"/>
    </row>
    <row r="15" spans="1:13" ht="28.5" customHeight="1">
      <c r="A15" s="1">
        <v>7</v>
      </c>
      <c r="B15" s="1">
        <v>302</v>
      </c>
      <c r="C15" s="1" t="s">
        <v>70</v>
      </c>
      <c r="D15" s="1" t="s">
        <v>61</v>
      </c>
      <c r="E15" s="1">
        <v>2.8</v>
      </c>
      <c r="F15" s="4">
        <v>103.875</v>
      </c>
      <c r="G15" s="4">
        <v>17.188300000000002</v>
      </c>
      <c r="H15" s="7">
        <v>121.06</v>
      </c>
      <c r="I15" s="6">
        <v>5452</v>
      </c>
      <c r="J15" s="1"/>
      <c r="K15" s="1">
        <f t="shared" si="0"/>
        <v>5674</v>
      </c>
      <c r="L15" s="3">
        <f t="shared" si="1"/>
        <v>686894.44000000006</v>
      </c>
      <c r="M15" s="1"/>
    </row>
    <row r="16" spans="1:13" ht="28.5" customHeight="1">
      <c r="A16" s="1">
        <v>7</v>
      </c>
      <c r="B16" s="1">
        <v>303</v>
      </c>
      <c r="C16" s="1" t="s">
        <v>71</v>
      </c>
      <c r="D16" s="1" t="s">
        <v>61</v>
      </c>
      <c r="E16" s="1">
        <v>2.8</v>
      </c>
      <c r="F16" s="4">
        <v>103.875</v>
      </c>
      <c r="G16" s="4">
        <v>17.188300000000002</v>
      </c>
      <c r="H16" s="7">
        <v>121.06</v>
      </c>
      <c r="I16" s="6">
        <v>5452</v>
      </c>
      <c r="J16" s="1"/>
      <c r="K16" s="1">
        <f t="shared" si="0"/>
        <v>5674</v>
      </c>
      <c r="L16" s="3">
        <f t="shared" si="1"/>
        <v>686894.44000000006</v>
      </c>
      <c r="M16" s="1"/>
    </row>
    <row r="17" spans="1:13" ht="28.5" customHeight="1">
      <c r="A17" s="1">
        <v>7</v>
      </c>
      <c r="B17" s="1">
        <v>304</v>
      </c>
      <c r="C17" s="1" t="s">
        <v>72</v>
      </c>
      <c r="D17" s="1" t="s">
        <v>61</v>
      </c>
      <c r="E17" s="1">
        <v>2.8</v>
      </c>
      <c r="F17" s="4">
        <v>104.8425</v>
      </c>
      <c r="G17" s="4">
        <v>17.348389999999998</v>
      </c>
      <c r="H17" s="5">
        <v>122.19</v>
      </c>
      <c r="I17" s="6">
        <v>5572</v>
      </c>
      <c r="J17" s="1"/>
      <c r="K17" s="1">
        <f t="shared" si="0"/>
        <v>5794</v>
      </c>
      <c r="L17" s="3">
        <f t="shared" si="1"/>
        <v>707968.86</v>
      </c>
      <c r="M17" s="1"/>
    </row>
    <row r="18" spans="1:13" ht="28.5" customHeight="1">
      <c r="A18" s="1">
        <v>7</v>
      </c>
      <c r="B18" s="1">
        <v>401</v>
      </c>
      <c r="C18" s="1" t="s">
        <v>73</v>
      </c>
      <c r="D18" s="1" t="s">
        <v>61</v>
      </c>
      <c r="E18" s="1">
        <v>2.8</v>
      </c>
      <c r="F18" s="4">
        <v>104.8425</v>
      </c>
      <c r="G18" s="4">
        <v>17.348389999999998</v>
      </c>
      <c r="H18" s="5">
        <v>122.19</v>
      </c>
      <c r="I18" s="6">
        <v>5732</v>
      </c>
      <c r="J18" s="1"/>
      <c r="K18" s="1">
        <f t="shared" si="0"/>
        <v>5954</v>
      </c>
      <c r="L18" s="3">
        <f t="shared" si="1"/>
        <v>727519.26</v>
      </c>
      <c r="M18" s="1"/>
    </row>
    <row r="19" spans="1:13" ht="28.5" customHeight="1">
      <c r="A19" s="1">
        <v>7</v>
      </c>
      <c r="B19" s="1">
        <v>402</v>
      </c>
      <c r="C19" s="1" t="s">
        <v>74</v>
      </c>
      <c r="D19" s="1" t="s">
        <v>61</v>
      </c>
      <c r="E19" s="1">
        <v>2.8</v>
      </c>
      <c r="F19" s="4">
        <v>103.875</v>
      </c>
      <c r="G19" s="4">
        <v>17.188300000000002</v>
      </c>
      <c r="H19" s="7">
        <v>121.06</v>
      </c>
      <c r="I19" s="6">
        <v>5532</v>
      </c>
      <c r="J19" s="1"/>
      <c r="K19" s="1">
        <f t="shared" si="0"/>
        <v>5754</v>
      </c>
      <c r="L19" s="3">
        <f t="shared" si="1"/>
        <v>696579.24</v>
      </c>
      <c r="M19" s="1"/>
    </row>
    <row r="20" spans="1:13" ht="28.5" customHeight="1">
      <c r="A20" s="1">
        <v>7</v>
      </c>
      <c r="B20" s="1">
        <v>403</v>
      </c>
      <c r="C20" s="1" t="s">
        <v>75</v>
      </c>
      <c r="D20" s="1" t="s">
        <v>61</v>
      </c>
      <c r="E20" s="1">
        <v>2.8</v>
      </c>
      <c r="F20" s="4">
        <v>103.875</v>
      </c>
      <c r="G20" s="4">
        <v>17.188300000000002</v>
      </c>
      <c r="H20" s="7">
        <v>121.06</v>
      </c>
      <c r="I20" s="6">
        <v>5532</v>
      </c>
      <c r="J20" s="1"/>
      <c r="K20" s="1">
        <f t="shared" si="0"/>
        <v>5754</v>
      </c>
      <c r="L20" s="3">
        <f t="shared" si="1"/>
        <v>696579.24</v>
      </c>
      <c r="M20" s="1"/>
    </row>
    <row r="21" spans="1:13" ht="28.5" customHeight="1">
      <c r="A21" s="1">
        <v>7</v>
      </c>
      <c r="B21" s="1">
        <v>404</v>
      </c>
      <c r="C21" s="1" t="s">
        <v>76</v>
      </c>
      <c r="D21" s="1" t="s">
        <v>61</v>
      </c>
      <c r="E21" s="1">
        <v>2.8</v>
      </c>
      <c r="F21" s="4">
        <v>104.8425</v>
      </c>
      <c r="G21" s="4">
        <v>17.348389999999998</v>
      </c>
      <c r="H21" s="5">
        <v>122.19</v>
      </c>
      <c r="I21" s="6">
        <v>5652</v>
      </c>
      <c r="J21" s="1"/>
      <c r="K21" s="1">
        <f t="shared" si="0"/>
        <v>5874</v>
      </c>
      <c r="L21" s="3">
        <f t="shared" si="1"/>
        <v>717744.05999999994</v>
      </c>
      <c r="M21" s="1"/>
    </row>
    <row r="22" spans="1:13" ht="28.5" customHeight="1">
      <c r="A22" s="1">
        <v>7</v>
      </c>
      <c r="B22" s="1">
        <v>501</v>
      </c>
      <c r="C22" s="1" t="s">
        <v>77</v>
      </c>
      <c r="D22" s="1" t="s">
        <v>61</v>
      </c>
      <c r="E22" s="1">
        <v>2.8</v>
      </c>
      <c r="F22" s="4">
        <v>104.8425</v>
      </c>
      <c r="G22" s="4">
        <v>17.348389999999998</v>
      </c>
      <c r="H22" s="5">
        <v>122.19</v>
      </c>
      <c r="I22" s="6">
        <v>5782</v>
      </c>
      <c r="J22" s="1"/>
      <c r="K22" s="1">
        <f t="shared" si="0"/>
        <v>6004</v>
      </c>
      <c r="L22" s="3">
        <f t="shared" si="1"/>
        <v>733628.76</v>
      </c>
      <c r="M22" s="1"/>
    </row>
    <row r="23" spans="1:13" ht="28.5" customHeight="1">
      <c r="A23" s="1">
        <v>7</v>
      </c>
      <c r="B23" s="1">
        <v>502</v>
      </c>
      <c r="C23" s="1" t="s">
        <v>78</v>
      </c>
      <c r="D23" s="1" t="s">
        <v>61</v>
      </c>
      <c r="E23" s="1">
        <v>2.8</v>
      </c>
      <c r="F23" s="4">
        <v>103.875</v>
      </c>
      <c r="G23" s="4">
        <v>17.188300000000002</v>
      </c>
      <c r="H23" s="7">
        <v>121.06</v>
      </c>
      <c r="I23" s="6">
        <v>5582</v>
      </c>
      <c r="J23" s="1"/>
      <c r="K23" s="1">
        <f t="shared" si="0"/>
        <v>5804</v>
      </c>
      <c r="L23" s="3">
        <f t="shared" si="1"/>
        <v>702632.24</v>
      </c>
      <c r="M23" s="1"/>
    </row>
    <row r="24" spans="1:13" ht="28.5" customHeight="1">
      <c r="A24" s="1">
        <v>7</v>
      </c>
      <c r="B24" s="1">
        <v>503</v>
      </c>
      <c r="C24" s="1" t="s">
        <v>79</v>
      </c>
      <c r="D24" s="1" t="s">
        <v>61</v>
      </c>
      <c r="E24" s="1">
        <v>2.8</v>
      </c>
      <c r="F24" s="4">
        <v>103.875</v>
      </c>
      <c r="G24" s="4">
        <v>17.188300000000002</v>
      </c>
      <c r="H24" s="7">
        <v>121.06</v>
      </c>
      <c r="I24" s="6">
        <v>5582</v>
      </c>
      <c r="J24" s="1"/>
      <c r="K24" s="1">
        <f t="shared" si="0"/>
        <v>5804</v>
      </c>
      <c r="L24" s="3">
        <f t="shared" si="1"/>
        <v>702632.24</v>
      </c>
      <c r="M24" s="1"/>
    </row>
    <row r="25" spans="1:13" ht="28.5" customHeight="1">
      <c r="A25" s="1">
        <v>7</v>
      </c>
      <c r="B25" s="1">
        <v>504</v>
      </c>
      <c r="C25" s="1" t="s">
        <v>80</v>
      </c>
      <c r="D25" s="1" t="s">
        <v>61</v>
      </c>
      <c r="E25" s="1">
        <v>2.8</v>
      </c>
      <c r="F25" s="4">
        <v>104.8425</v>
      </c>
      <c r="G25" s="4">
        <v>17.348389999999998</v>
      </c>
      <c r="H25" s="5">
        <v>122.19</v>
      </c>
      <c r="I25" s="6">
        <v>5702</v>
      </c>
      <c r="J25" s="1"/>
      <c r="K25" s="1">
        <f t="shared" si="0"/>
        <v>5924</v>
      </c>
      <c r="L25" s="3">
        <f t="shared" si="1"/>
        <v>723853.55999999994</v>
      </c>
      <c r="M25" s="1"/>
    </row>
    <row r="26" spans="1:13" ht="28.5" customHeight="1">
      <c r="A26" s="1">
        <v>7</v>
      </c>
      <c r="B26" s="1">
        <v>601</v>
      </c>
      <c r="C26" s="1" t="s">
        <v>81</v>
      </c>
      <c r="D26" s="1" t="s">
        <v>61</v>
      </c>
      <c r="E26" s="1">
        <v>2.8</v>
      </c>
      <c r="F26" s="4">
        <v>104.8425</v>
      </c>
      <c r="G26" s="4">
        <v>17.348389999999998</v>
      </c>
      <c r="H26" s="5">
        <v>122.19</v>
      </c>
      <c r="I26" s="6">
        <v>5832</v>
      </c>
      <c r="J26" s="1"/>
      <c r="K26" s="1">
        <f t="shared" si="0"/>
        <v>6054</v>
      </c>
      <c r="L26" s="3">
        <f t="shared" si="1"/>
        <v>739738.26</v>
      </c>
      <c r="M26" s="1"/>
    </row>
    <row r="27" spans="1:13" ht="28.5" customHeight="1">
      <c r="A27" s="1">
        <v>7</v>
      </c>
      <c r="B27" s="1">
        <v>602</v>
      </c>
      <c r="C27" s="1" t="s">
        <v>82</v>
      </c>
      <c r="D27" s="1" t="s">
        <v>61</v>
      </c>
      <c r="E27" s="1">
        <v>2.8</v>
      </c>
      <c r="F27" s="4">
        <v>103.875</v>
      </c>
      <c r="G27" s="4">
        <v>17.188300000000002</v>
      </c>
      <c r="H27" s="7">
        <v>121.06</v>
      </c>
      <c r="I27" s="6">
        <v>5632</v>
      </c>
      <c r="J27" s="1"/>
      <c r="K27" s="1">
        <f t="shared" si="0"/>
        <v>5854</v>
      </c>
      <c r="L27" s="3">
        <f t="shared" si="1"/>
        <v>708685.24</v>
      </c>
      <c r="M27" s="1"/>
    </row>
    <row r="28" spans="1:13" ht="28.5" customHeight="1">
      <c r="A28" s="1">
        <v>7</v>
      </c>
      <c r="B28" s="1">
        <v>603</v>
      </c>
      <c r="C28" s="1" t="s">
        <v>83</v>
      </c>
      <c r="D28" s="1" t="s">
        <v>61</v>
      </c>
      <c r="E28" s="1">
        <v>2.8</v>
      </c>
      <c r="F28" s="4">
        <v>103.875</v>
      </c>
      <c r="G28" s="4">
        <v>17.188300000000002</v>
      </c>
      <c r="H28" s="7">
        <v>121.06</v>
      </c>
      <c r="I28" s="6">
        <v>5632</v>
      </c>
      <c r="J28" s="1"/>
      <c r="K28" s="1">
        <f t="shared" si="0"/>
        <v>5854</v>
      </c>
      <c r="L28" s="3">
        <f t="shared" si="1"/>
        <v>708685.24</v>
      </c>
      <c r="M28" s="1"/>
    </row>
    <row r="29" spans="1:13" ht="28.5" customHeight="1">
      <c r="A29" s="1">
        <v>7</v>
      </c>
      <c r="B29" s="1">
        <v>604</v>
      </c>
      <c r="C29" s="1" t="s">
        <v>84</v>
      </c>
      <c r="D29" s="1" t="s">
        <v>61</v>
      </c>
      <c r="E29" s="1">
        <v>2.8</v>
      </c>
      <c r="F29" s="4">
        <v>104.8425</v>
      </c>
      <c r="G29" s="4">
        <v>17.348389999999998</v>
      </c>
      <c r="H29" s="5">
        <v>122.19</v>
      </c>
      <c r="I29" s="6">
        <v>5752</v>
      </c>
      <c r="J29" s="1"/>
      <c r="K29" s="1">
        <f t="shared" si="0"/>
        <v>5974</v>
      </c>
      <c r="L29" s="3">
        <f t="shared" si="1"/>
        <v>729963.05999999994</v>
      </c>
      <c r="M29" s="1"/>
    </row>
    <row r="30" spans="1:13" ht="48.75" customHeight="1">
      <c r="A30" s="11" t="s">
        <v>58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</sheetData>
  <mergeCells count="12">
    <mergeCell ref="A4:D4"/>
    <mergeCell ref="E4:M4"/>
    <mergeCell ref="A30:M30"/>
    <mergeCell ref="A1:M1"/>
    <mergeCell ref="A2:D2"/>
    <mergeCell ref="E2:G2"/>
    <mergeCell ref="H2:I2"/>
    <mergeCell ref="J2:M2"/>
    <mergeCell ref="A3:D3"/>
    <mergeCell ref="E3:G3"/>
    <mergeCell ref="H3:I3"/>
    <mergeCell ref="J3:M3"/>
  </mergeCells>
  <phoneticPr fontId="1" type="noConversion"/>
  <pageMargins left="0.5" right="0.3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1"/>
  <sheetViews>
    <sheetView tabSelected="1" topLeftCell="A31" workbookViewId="0">
      <selection activeCell="K12" sqref="K12"/>
    </sheetView>
  </sheetViews>
  <sheetFormatPr defaultRowHeight="13.5"/>
  <cols>
    <col min="3" max="3" width="12.25" customWidth="1"/>
    <col min="4" max="4" width="12.875" customWidth="1"/>
    <col min="6" max="6" width="12.875" customWidth="1"/>
    <col min="7" max="7" width="12" customWidth="1"/>
    <col min="8" max="8" width="9.5" bestFit="1" customWidth="1"/>
    <col min="12" max="12" width="9.5" bestFit="1" customWidth="1"/>
  </cols>
  <sheetData>
    <row r="1" spans="1:13" ht="20.25" customHeight="1">
      <c r="A1" s="12" t="s">
        <v>0</v>
      </c>
      <c r="B1" s="12"/>
      <c r="C1" s="12"/>
      <c r="D1" s="12"/>
      <c r="E1" s="13"/>
      <c r="F1" s="13"/>
      <c r="G1" s="13"/>
      <c r="H1" s="12"/>
      <c r="I1" s="12"/>
      <c r="J1" s="12"/>
      <c r="K1" s="12"/>
      <c r="L1" s="14"/>
      <c r="M1" s="12"/>
    </row>
    <row r="2" spans="1:13" ht="22.5" customHeight="1">
      <c r="A2" s="8" t="s">
        <v>1</v>
      </c>
      <c r="B2" s="8"/>
      <c r="C2" s="8"/>
      <c r="D2" s="8"/>
      <c r="E2" s="8" t="s">
        <v>2</v>
      </c>
      <c r="F2" s="8"/>
      <c r="G2" s="8"/>
      <c r="H2" s="15" t="s">
        <v>3</v>
      </c>
      <c r="I2" s="16"/>
      <c r="J2" s="17" t="s">
        <v>4</v>
      </c>
      <c r="K2" s="18"/>
      <c r="L2" s="18"/>
      <c r="M2" s="19"/>
    </row>
    <row r="3" spans="1:13" ht="22.5" customHeight="1">
      <c r="A3" s="8" t="s">
        <v>5</v>
      </c>
      <c r="B3" s="8"/>
      <c r="C3" s="8"/>
      <c r="D3" s="8"/>
      <c r="E3" s="8" t="s">
        <v>6</v>
      </c>
      <c r="F3" s="8"/>
      <c r="G3" s="8"/>
      <c r="H3" s="15" t="s">
        <v>7</v>
      </c>
      <c r="I3" s="16"/>
      <c r="J3" s="20">
        <v>4161.38</v>
      </c>
      <c r="K3" s="21"/>
      <c r="L3" s="21"/>
      <c r="M3" s="22"/>
    </row>
    <row r="4" spans="1:13" ht="22.5" customHeight="1">
      <c r="A4" s="8" t="s">
        <v>8</v>
      </c>
      <c r="B4" s="8"/>
      <c r="C4" s="8"/>
      <c r="D4" s="8"/>
      <c r="E4" s="9" t="s">
        <v>86</v>
      </c>
      <c r="F4" s="9"/>
      <c r="G4" s="9"/>
      <c r="H4" s="8"/>
      <c r="I4" s="8"/>
      <c r="J4" s="8"/>
      <c r="K4" s="8"/>
      <c r="L4" s="10"/>
      <c r="M4" s="8"/>
    </row>
    <row r="5" spans="1:13" ht="42.75" customHeight="1">
      <c r="A5" s="1" t="s">
        <v>9</v>
      </c>
      <c r="B5" s="1" t="s">
        <v>10</v>
      </c>
      <c r="C5" s="1" t="s">
        <v>11</v>
      </c>
      <c r="D5" s="1" t="s">
        <v>12</v>
      </c>
      <c r="E5" s="1" t="s">
        <v>13</v>
      </c>
      <c r="F5" s="2" t="s">
        <v>14</v>
      </c>
      <c r="G5" s="2" t="s">
        <v>15</v>
      </c>
      <c r="H5" s="2" t="s">
        <v>16</v>
      </c>
      <c r="I5" s="2" t="s">
        <v>17</v>
      </c>
      <c r="J5" s="2" t="s">
        <v>18</v>
      </c>
      <c r="K5" s="2" t="s">
        <v>19</v>
      </c>
      <c r="L5" s="3" t="s">
        <v>20</v>
      </c>
      <c r="M5" s="1" t="s">
        <v>21</v>
      </c>
    </row>
    <row r="6" spans="1:13" ht="22.5" customHeight="1">
      <c r="A6" s="1">
        <v>11</v>
      </c>
      <c r="B6" s="1">
        <v>101</v>
      </c>
      <c r="C6" s="1" t="s">
        <v>22</v>
      </c>
      <c r="D6" s="1" t="s">
        <v>23</v>
      </c>
      <c r="E6" s="1">
        <v>2.8</v>
      </c>
      <c r="F6" s="4">
        <v>101.7945</v>
      </c>
      <c r="G6" s="4">
        <v>16.742239999999999</v>
      </c>
      <c r="H6" s="5">
        <v>118.54</v>
      </c>
      <c r="I6" s="6">
        <v>5589</v>
      </c>
      <c r="J6" s="1"/>
      <c r="K6" s="1">
        <f>I6+190</f>
        <v>5779</v>
      </c>
      <c r="L6" s="3">
        <f>K6*H6</f>
        <v>685042.66</v>
      </c>
      <c r="M6" s="1"/>
    </row>
    <row r="7" spans="1:13" ht="22.5" customHeight="1">
      <c r="A7" s="1">
        <v>11</v>
      </c>
      <c r="B7" s="1">
        <v>102</v>
      </c>
      <c r="C7" s="1" t="s">
        <v>24</v>
      </c>
      <c r="D7" s="1" t="s">
        <v>23</v>
      </c>
      <c r="E7" s="1">
        <v>2.8</v>
      </c>
      <c r="F7" s="4">
        <v>102.2445</v>
      </c>
      <c r="G7" s="4">
        <v>16.81626</v>
      </c>
      <c r="H7" s="7">
        <v>119.06</v>
      </c>
      <c r="I7" s="6">
        <v>5389</v>
      </c>
      <c r="J7" s="1"/>
      <c r="K7" s="1">
        <f t="shared" ref="K7:K40" si="0">I7+190</f>
        <v>5579</v>
      </c>
      <c r="L7" s="3">
        <f t="shared" ref="L7:L40" si="1">K7*H7</f>
        <v>664235.74</v>
      </c>
      <c r="M7" s="1"/>
    </row>
    <row r="8" spans="1:13" ht="22.5" customHeight="1">
      <c r="A8" s="1">
        <v>11</v>
      </c>
      <c r="B8" s="1">
        <v>103</v>
      </c>
      <c r="C8" s="1" t="s">
        <v>25</v>
      </c>
      <c r="D8" s="1" t="s">
        <v>23</v>
      </c>
      <c r="E8" s="1">
        <v>2.8</v>
      </c>
      <c r="F8" s="4">
        <v>102.2445</v>
      </c>
      <c r="G8" s="4">
        <v>16.81626</v>
      </c>
      <c r="H8" s="7">
        <v>119.06</v>
      </c>
      <c r="I8" s="6">
        <v>5389</v>
      </c>
      <c r="J8" s="1"/>
      <c r="K8" s="1">
        <f t="shared" si="0"/>
        <v>5579</v>
      </c>
      <c r="L8" s="3">
        <f t="shared" si="1"/>
        <v>664235.74</v>
      </c>
      <c r="M8" s="1"/>
    </row>
    <row r="9" spans="1:13" ht="22.5" customHeight="1">
      <c r="A9" s="1">
        <v>11</v>
      </c>
      <c r="B9" s="1">
        <v>104</v>
      </c>
      <c r="C9" s="1" t="s">
        <v>26</v>
      </c>
      <c r="D9" s="1" t="s">
        <v>23</v>
      </c>
      <c r="E9" s="1">
        <v>2.8</v>
      </c>
      <c r="F9" s="4">
        <v>102.2445</v>
      </c>
      <c r="G9" s="4">
        <v>16.81626</v>
      </c>
      <c r="H9" s="7">
        <v>119.06</v>
      </c>
      <c r="I9" s="6">
        <v>5389</v>
      </c>
      <c r="J9" s="1"/>
      <c r="K9" s="1">
        <f t="shared" si="0"/>
        <v>5579</v>
      </c>
      <c r="L9" s="3">
        <f t="shared" si="1"/>
        <v>664235.74</v>
      </c>
      <c r="M9" s="1"/>
    </row>
    <row r="10" spans="1:13" ht="22.5" customHeight="1">
      <c r="A10" s="1">
        <v>11</v>
      </c>
      <c r="B10" s="1">
        <v>105</v>
      </c>
      <c r="C10" s="1" t="s">
        <v>27</v>
      </c>
      <c r="D10" s="1" t="s">
        <v>23</v>
      </c>
      <c r="E10" s="1">
        <v>2.8</v>
      </c>
      <c r="F10" s="4">
        <v>102.2445</v>
      </c>
      <c r="G10" s="4">
        <v>16.81626</v>
      </c>
      <c r="H10" s="7">
        <v>119.06</v>
      </c>
      <c r="I10" s="6">
        <v>5389</v>
      </c>
      <c r="J10" s="1"/>
      <c r="K10" s="1">
        <f t="shared" si="0"/>
        <v>5579</v>
      </c>
      <c r="L10" s="3">
        <f t="shared" si="1"/>
        <v>664235.74</v>
      </c>
      <c r="M10" s="1"/>
    </row>
    <row r="11" spans="1:13" ht="22.5" customHeight="1">
      <c r="A11" s="1">
        <v>11</v>
      </c>
      <c r="B11" s="1">
        <v>201</v>
      </c>
      <c r="C11" s="1" t="s">
        <v>28</v>
      </c>
      <c r="D11" s="1" t="s">
        <v>23</v>
      </c>
      <c r="E11" s="1">
        <v>2.8</v>
      </c>
      <c r="F11" s="4">
        <v>101.7945</v>
      </c>
      <c r="G11" s="4">
        <v>16.742239999999999</v>
      </c>
      <c r="H11" s="5">
        <v>118.54</v>
      </c>
      <c r="I11" s="6">
        <v>5669</v>
      </c>
      <c r="J11" s="1"/>
      <c r="K11" s="1">
        <f t="shared" si="0"/>
        <v>5859</v>
      </c>
      <c r="L11" s="3">
        <f t="shared" si="1"/>
        <v>694525.86</v>
      </c>
      <c r="M11" s="1"/>
    </row>
    <row r="12" spans="1:13" ht="22.5" customHeight="1">
      <c r="A12" s="1">
        <v>11</v>
      </c>
      <c r="B12" s="1">
        <v>202</v>
      </c>
      <c r="C12" s="1" t="s">
        <v>29</v>
      </c>
      <c r="D12" s="1" t="s">
        <v>23</v>
      </c>
      <c r="E12" s="1">
        <v>2.8</v>
      </c>
      <c r="F12" s="4">
        <v>102.2445</v>
      </c>
      <c r="G12" s="4">
        <v>16.81626</v>
      </c>
      <c r="H12" s="7">
        <v>119.06</v>
      </c>
      <c r="I12" s="6">
        <v>5469</v>
      </c>
      <c r="J12" s="1"/>
      <c r="K12" s="1">
        <f t="shared" si="0"/>
        <v>5659</v>
      </c>
      <c r="L12" s="3">
        <f t="shared" si="1"/>
        <v>673760.54</v>
      </c>
      <c r="M12" s="1"/>
    </row>
    <row r="13" spans="1:13" ht="22.5" customHeight="1">
      <c r="A13" s="1">
        <v>11</v>
      </c>
      <c r="B13" s="1">
        <v>203</v>
      </c>
      <c r="C13" s="1" t="s">
        <v>30</v>
      </c>
      <c r="D13" s="1" t="s">
        <v>23</v>
      </c>
      <c r="E13" s="1">
        <v>2.8</v>
      </c>
      <c r="F13" s="4">
        <v>102.2445</v>
      </c>
      <c r="G13" s="4">
        <v>16.81626</v>
      </c>
      <c r="H13" s="7">
        <v>119.06</v>
      </c>
      <c r="I13" s="6">
        <v>5469</v>
      </c>
      <c r="J13" s="1"/>
      <c r="K13" s="1">
        <f t="shared" si="0"/>
        <v>5659</v>
      </c>
      <c r="L13" s="3">
        <f t="shared" si="1"/>
        <v>673760.54</v>
      </c>
      <c r="M13" s="1"/>
    </row>
    <row r="14" spans="1:13" ht="22.5" customHeight="1">
      <c r="A14" s="1">
        <v>11</v>
      </c>
      <c r="B14" s="1">
        <v>204</v>
      </c>
      <c r="C14" s="1" t="s">
        <v>31</v>
      </c>
      <c r="D14" s="1" t="s">
        <v>23</v>
      </c>
      <c r="E14" s="1">
        <v>2.8</v>
      </c>
      <c r="F14" s="4">
        <v>102.2445</v>
      </c>
      <c r="G14" s="4">
        <v>16.81626</v>
      </c>
      <c r="H14" s="7">
        <v>119.06</v>
      </c>
      <c r="I14" s="6">
        <v>5469</v>
      </c>
      <c r="J14" s="1"/>
      <c r="K14" s="1">
        <f t="shared" si="0"/>
        <v>5659</v>
      </c>
      <c r="L14" s="3">
        <f t="shared" si="1"/>
        <v>673760.54</v>
      </c>
      <c r="M14" s="1"/>
    </row>
    <row r="15" spans="1:13" ht="22.5" customHeight="1">
      <c r="A15" s="1">
        <v>11</v>
      </c>
      <c r="B15" s="1">
        <v>205</v>
      </c>
      <c r="C15" s="1" t="s">
        <v>32</v>
      </c>
      <c r="D15" s="1" t="s">
        <v>23</v>
      </c>
      <c r="E15" s="1">
        <v>2.8</v>
      </c>
      <c r="F15" s="4">
        <v>102.2445</v>
      </c>
      <c r="G15" s="4">
        <v>16.81626</v>
      </c>
      <c r="H15" s="7">
        <v>119.06</v>
      </c>
      <c r="I15" s="6">
        <v>5469</v>
      </c>
      <c r="J15" s="1"/>
      <c r="K15" s="1">
        <f t="shared" si="0"/>
        <v>5659</v>
      </c>
      <c r="L15" s="3">
        <f t="shared" si="1"/>
        <v>673760.54</v>
      </c>
      <c r="M15" s="1"/>
    </row>
    <row r="16" spans="1:13" ht="22.5" customHeight="1">
      <c r="A16" s="1">
        <v>11</v>
      </c>
      <c r="B16" s="1">
        <v>206</v>
      </c>
      <c r="C16" s="1" t="s">
        <v>33</v>
      </c>
      <c r="D16" s="1" t="s">
        <v>23</v>
      </c>
      <c r="E16" s="1">
        <v>2.8</v>
      </c>
      <c r="F16" s="4">
        <v>101.7945</v>
      </c>
      <c r="G16" s="4">
        <v>16.742239999999999</v>
      </c>
      <c r="H16" s="5">
        <v>118.54</v>
      </c>
      <c r="I16" s="6">
        <v>5589</v>
      </c>
      <c r="J16" s="1"/>
      <c r="K16" s="1">
        <f t="shared" si="0"/>
        <v>5779</v>
      </c>
      <c r="L16" s="3">
        <f t="shared" si="1"/>
        <v>685042.66</v>
      </c>
      <c r="M16" s="1"/>
    </row>
    <row r="17" spans="1:13" ht="22.5" customHeight="1">
      <c r="A17" s="1">
        <v>11</v>
      </c>
      <c r="B17" s="1">
        <v>301</v>
      </c>
      <c r="C17" s="1" t="s">
        <v>34</v>
      </c>
      <c r="D17" s="1" t="s">
        <v>23</v>
      </c>
      <c r="E17" s="1">
        <v>2.8</v>
      </c>
      <c r="F17" s="4">
        <v>101.7945</v>
      </c>
      <c r="G17" s="4">
        <v>16.742239999999999</v>
      </c>
      <c r="H17" s="5">
        <v>118.54</v>
      </c>
      <c r="I17" s="6">
        <v>5749</v>
      </c>
      <c r="J17" s="1"/>
      <c r="K17" s="1">
        <f t="shared" si="0"/>
        <v>5939</v>
      </c>
      <c r="L17" s="3">
        <f t="shared" si="1"/>
        <v>704009.06</v>
      </c>
      <c r="M17" s="1"/>
    </row>
    <row r="18" spans="1:13" ht="22.5" customHeight="1">
      <c r="A18" s="1">
        <v>11</v>
      </c>
      <c r="B18" s="1">
        <v>302</v>
      </c>
      <c r="C18" s="1" t="s">
        <v>35</v>
      </c>
      <c r="D18" s="1" t="s">
        <v>23</v>
      </c>
      <c r="E18" s="1">
        <v>2.8</v>
      </c>
      <c r="F18" s="4">
        <v>102.2445</v>
      </c>
      <c r="G18" s="4">
        <v>16.81626</v>
      </c>
      <c r="H18" s="7">
        <v>119.06</v>
      </c>
      <c r="I18" s="6">
        <v>5549</v>
      </c>
      <c r="J18" s="1"/>
      <c r="K18" s="1">
        <f t="shared" si="0"/>
        <v>5739</v>
      </c>
      <c r="L18" s="3">
        <f t="shared" si="1"/>
        <v>683285.34</v>
      </c>
      <c r="M18" s="1"/>
    </row>
    <row r="19" spans="1:13" ht="22.5" customHeight="1">
      <c r="A19" s="1">
        <v>11</v>
      </c>
      <c r="B19" s="1">
        <v>303</v>
      </c>
      <c r="C19" s="1" t="s">
        <v>36</v>
      </c>
      <c r="D19" s="1" t="s">
        <v>23</v>
      </c>
      <c r="E19" s="1">
        <v>2.8</v>
      </c>
      <c r="F19" s="4">
        <v>102.2445</v>
      </c>
      <c r="G19" s="4">
        <v>16.81626</v>
      </c>
      <c r="H19" s="7">
        <v>119.06</v>
      </c>
      <c r="I19" s="6">
        <v>5549</v>
      </c>
      <c r="J19" s="1"/>
      <c r="K19" s="1">
        <f t="shared" si="0"/>
        <v>5739</v>
      </c>
      <c r="L19" s="3">
        <f t="shared" si="1"/>
        <v>683285.34</v>
      </c>
      <c r="M19" s="1"/>
    </row>
    <row r="20" spans="1:13" ht="22.5" customHeight="1">
      <c r="A20" s="1">
        <v>11</v>
      </c>
      <c r="B20" s="1">
        <v>304</v>
      </c>
      <c r="C20" s="1" t="s">
        <v>37</v>
      </c>
      <c r="D20" s="1" t="s">
        <v>23</v>
      </c>
      <c r="E20" s="1">
        <v>2.8</v>
      </c>
      <c r="F20" s="4">
        <v>102.2445</v>
      </c>
      <c r="G20" s="4">
        <v>16.81626</v>
      </c>
      <c r="H20" s="7">
        <v>119.06</v>
      </c>
      <c r="I20" s="6">
        <v>5549</v>
      </c>
      <c r="J20" s="1"/>
      <c r="K20" s="1">
        <f t="shared" si="0"/>
        <v>5739</v>
      </c>
      <c r="L20" s="3">
        <f t="shared" si="1"/>
        <v>683285.34</v>
      </c>
      <c r="M20" s="1"/>
    </row>
    <row r="21" spans="1:13" ht="22.5" customHeight="1">
      <c r="A21" s="1">
        <v>11</v>
      </c>
      <c r="B21" s="1">
        <v>305</v>
      </c>
      <c r="C21" s="1" t="s">
        <v>38</v>
      </c>
      <c r="D21" s="1" t="s">
        <v>23</v>
      </c>
      <c r="E21" s="1">
        <v>2.8</v>
      </c>
      <c r="F21" s="4">
        <v>102.2445</v>
      </c>
      <c r="G21" s="4">
        <v>16.81626</v>
      </c>
      <c r="H21" s="7">
        <v>119.06</v>
      </c>
      <c r="I21" s="6">
        <v>5549</v>
      </c>
      <c r="J21" s="1"/>
      <c r="K21" s="1">
        <f t="shared" si="0"/>
        <v>5739</v>
      </c>
      <c r="L21" s="3">
        <f t="shared" si="1"/>
        <v>683285.34</v>
      </c>
      <c r="M21" s="1"/>
    </row>
    <row r="22" spans="1:13" ht="22.5" customHeight="1">
      <c r="A22" s="1">
        <v>11</v>
      </c>
      <c r="B22" s="1">
        <v>306</v>
      </c>
      <c r="C22" s="1" t="s">
        <v>39</v>
      </c>
      <c r="D22" s="1" t="s">
        <v>23</v>
      </c>
      <c r="E22" s="1">
        <v>2.8</v>
      </c>
      <c r="F22" s="4">
        <v>101.7945</v>
      </c>
      <c r="G22" s="4">
        <v>16.742239999999999</v>
      </c>
      <c r="H22" s="5">
        <v>118.54</v>
      </c>
      <c r="I22" s="6">
        <v>5669</v>
      </c>
      <c r="J22" s="1"/>
      <c r="K22" s="1">
        <f t="shared" si="0"/>
        <v>5859</v>
      </c>
      <c r="L22" s="3">
        <f t="shared" si="1"/>
        <v>694525.86</v>
      </c>
      <c r="M22" s="1"/>
    </row>
    <row r="23" spans="1:13" ht="22.5" customHeight="1">
      <c r="A23" s="1">
        <v>11</v>
      </c>
      <c r="B23" s="1">
        <v>401</v>
      </c>
      <c r="C23" s="1" t="s">
        <v>40</v>
      </c>
      <c r="D23" s="1" t="s">
        <v>23</v>
      </c>
      <c r="E23" s="1">
        <v>2.8</v>
      </c>
      <c r="F23" s="4">
        <v>101.7945</v>
      </c>
      <c r="G23" s="4">
        <v>16.742239999999999</v>
      </c>
      <c r="H23" s="5">
        <v>118.54</v>
      </c>
      <c r="I23" s="6">
        <v>5829</v>
      </c>
      <c r="J23" s="1"/>
      <c r="K23" s="1">
        <f t="shared" si="0"/>
        <v>6019</v>
      </c>
      <c r="L23" s="3">
        <f t="shared" si="1"/>
        <v>713492.26</v>
      </c>
      <c r="M23" s="1"/>
    </row>
    <row r="24" spans="1:13" ht="22.5" customHeight="1">
      <c r="A24" s="1">
        <v>11</v>
      </c>
      <c r="B24" s="1">
        <v>402</v>
      </c>
      <c r="C24" s="1" t="s">
        <v>41</v>
      </c>
      <c r="D24" s="1" t="s">
        <v>23</v>
      </c>
      <c r="E24" s="1">
        <v>2.8</v>
      </c>
      <c r="F24" s="4">
        <v>102.2445</v>
      </c>
      <c r="G24" s="4">
        <v>16.81626</v>
      </c>
      <c r="H24" s="7">
        <v>119.06</v>
      </c>
      <c r="I24" s="6">
        <v>5629</v>
      </c>
      <c r="J24" s="1"/>
      <c r="K24" s="1">
        <f t="shared" si="0"/>
        <v>5819</v>
      </c>
      <c r="L24" s="3">
        <f t="shared" si="1"/>
        <v>692810.14</v>
      </c>
      <c r="M24" s="1"/>
    </row>
    <row r="25" spans="1:13" ht="22.5" customHeight="1">
      <c r="A25" s="1">
        <v>11</v>
      </c>
      <c r="B25" s="1">
        <v>403</v>
      </c>
      <c r="C25" s="1" t="s">
        <v>42</v>
      </c>
      <c r="D25" s="1" t="s">
        <v>23</v>
      </c>
      <c r="E25" s="1">
        <v>2.8</v>
      </c>
      <c r="F25" s="4">
        <v>102.2445</v>
      </c>
      <c r="G25" s="4">
        <v>16.81626</v>
      </c>
      <c r="H25" s="7">
        <v>119.06</v>
      </c>
      <c r="I25" s="6">
        <v>5629</v>
      </c>
      <c r="J25" s="1"/>
      <c r="K25" s="1">
        <f t="shared" si="0"/>
        <v>5819</v>
      </c>
      <c r="L25" s="3">
        <f t="shared" si="1"/>
        <v>692810.14</v>
      </c>
      <c r="M25" s="1"/>
    </row>
    <row r="26" spans="1:13" ht="22.5" customHeight="1">
      <c r="A26" s="1">
        <v>11</v>
      </c>
      <c r="B26" s="1">
        <v>404</v>
      </c>
      <c r="C26" s="1" t="s">
        <v>43</v>
      </c>
      <c r="D26" s="1" t="s">
        <v>23</v>
      </c>
      <c r="E26" s="1">
        <v>2.8</v>
      </c>
      <c r="F26" s="4">
        <v>102.2445</v>
      </c>
      <c r="G26" s="4">
        <v>16.81626</v>
      </c>
      <c r="H26" s="7">
        <v>119.06</v>
      </c>
      <c r="I26" s="6">
        <v>5629</v>
      </c>
      <c r="J26" s="1"/>
      <c r="K26" s="1">
        <f t="shared" si="0"/>
        <v>5819</v>
      </c>
      <c r="L26" s="3">
        <f t="shared" si="1"/>
        <v>692810.14</v>
      </c>
      <c r="M26" s="1"/>
    </row>
    <row r="27" spans="1:13" ht="22.5" customHeight="1">
      <c r="A27" s="1">
        <v>11</v>
      </c>
      <c r="B27" s="1">
        <v>405</v>
      </c>
      <c r="C27" s="1" t="s">
        <v>44</v>
      </c>
      <c r="D27" s="1" t="s">
        <v>23</v>
      </c>
      <c r="E27" s="1">
        <v>2.8</v>
      </c>
      <c r="F27" s="4">
        <v>102.2445</v>
      </c>
      <c r="G27" s="4">
        <v>16.81626</v>
      </c>
      <c r="H27" s="7">
        <v>119.06</v>
      </c>
      <c r="I27" s="6">
        <v>5629</v>
      </c>
      <c r="J27" s="1"/>
      <c r="K27" s="1">
        <f t="shared" si="0"/>
        <v>5819</v>
      </c>
      <c r="L27" s="3">
        <f t="shared" si="1"/>
        <v>692810.14</v>
      </c>
      <c r="M27" s="1"/>
    </row>
    <row r="28" spans="1:13" ht="22.5" customHeight="1">
      <c r="A28" s="1">
        <v>11</v>
      </c>
      <c r="B28" s="1">
        <v>406</v>
      </c>
      <c r="C28" s="1" t="s">
        <v>45</v>
      </c>
      <c r="D28" s="1" t="s">
        <v>23</v>
      </c>
      <c r="E28" s="1">
        <v>2.8</v>
      </c>
      <c r="F28" s="4">
        <v>101.7945</v>
      </c>
      <c r="G28" s="4">
        <v>16.742239999999999</v>
      </c>
      <c r="H28" s="5">
        <v>118.54</v>
      </c>
      <c r="I28" s="6">
        <v>5749</v>
      </c>
      <c r="J28" s="1"/>
      <c r="K28" s="1">
        <f t="shared" si="0"/>
        <v>5939</v>
      </c>
      <c r="L28" s="3">
        <f t="shared" si="1"/>
        <v>704009.06</v>
      </c>
      <c r="M28" s="1"/>
    </row>
    <row r="29" spans="1:13" ht="22.5" customHeight="1">
      <c r="A29" s="1">
        <v>11</v>
      </c>
      <c r="B29" s="1">
        <v>501</v>
      </c>
      <c r="C29" s="1" t="s">
        <v>46</v>
      </c>
      <c r="D29" s="1" t="s">
        <v>23</v>
      </c>
      <c r="E29" s="1">
        <v>2.8</v>
      </c>
      <c r="F29" s="4">
        <v>101.7945</v>
      </c>
      <c r="G29" s="4">
        <v>16.742239999999999</v>
      </c>
      <c r="H29" s="5">
        <v>118.54</v>
      </c>
      <c r="I29" s="6">
        <v>5879</v>
      </c>
      <c r="J29" s="1"/>
      <c r="K29" s="1">
        <f t="shared" si="0"/>
        <v>6069</v>
      </c>
      <c r="L29" s="3">
        <f t="shared" si="1"/>
        <v>719419.26</v>
      </c>
      <c r="M29" s="1"/>
    </row>
    <row r="30" spans="1:13" ht="22.5" customHeight="1">
      <c r="A30" s="1">
        <v>11</v>
      </c>
      <c r="B30" s="1">
        <v>502</v>
      </c>
      <c r="C30" s="1" t="s">
        <v>47</v>
      </c>
      <c r="D30" s="1" t="s">
        <v>23</v>
      </c>
      <c r="E30" s="1">
        <v>2.8</v>
      </c>
      <c r="F30" s="4">
        <v>102.2445</v>
      </c>
      <c r="G30" s="4">
        <v>16.81626</v>
      </c>
      <c r="H30" s="7">
        <v>119.06</v>
      </c>
      <c r="I30" s="6">
        <v>5679</v>
      </c>
      <c r="J30" s="1"/>
      <c r="K30" s="1">
        <f t="shared" si="0"/>
        <v>5869</v>
      </c>
      <c r="L30" s="3">
        <f t="shared" si="1"/>
        <v>698763.14</v>
      </c>
      <c r="M30" s="1"/>
    </row>
    <row r="31" spans="1:13" ht="22.5" customHeight="1">
      <c r="A31" s="1">
        <v>11</v>
      </c>
      <c r="B31" s="1">
        <v>503</v>
      </c>
      <c r="C31" s="1" t="s">
        <v>48</v>
      </c>
      <c r="D31" s="1" t="s">
        <v>23</v>
      </c>
      <c r="E31" s="1">
        <v>2.8</v>
      </c>
      <c r="F31" s="4">
        <v>102.2445</v>
      </c>
      <c r="G31" s="4">
        <v>16.81626</v>
      </c>
      <c r="H31" s="7">
        <v>119.06</v>
      </c>
      <c r="I31" s="6">
        <v>5679</v>
      </c>
      <c r="J31" s="1"/>
      <c r="K31" s="1">
        <f t="shared" si="0"/>
        <v>5869</v>
      </c>
      <c r="L31" s="3">
        <f t="shared" si="1"/>
        <v>698763.14</v>
      </c>
      <c r="M31" s="1"/>
    </row>
    <row r="32" spans="1:13" ht="22.5" customHeight="1">
      <c r="A32" s="1">
        <v>11</v>
      </c>
      <c r="B32" s="1">
        <v>504</v>
      </c>
      <c r="C32" s="1" t="s">
        <v>49</v>
      </c>
      <c r="D32" s="1" t="s">
        <v>23</v>
      </c>
      <c r="E32" s="1">
        <v>2.8</v>
      </c>
      <c r="F32" s="4">
        <v>102.2445</v>
      </c>
      <c r="G32" s="4">
        <v>16.81626</v>
      </c>
      <c r="H32" s="7">
        <v>119.06</v>
      </c>
      <c r="I32" s="6">
        <v>5679</v>
      </c>
      <c r="J32" s="1"/>
      <c r="K32" s="1">
        <f t="shared" si="0"/>
        <v>5869</v>
      </c>
      <c r="L32" s="3">
        <f t="shared" si="1"/>
        <v>698763.14</v>
      </c>
      <c r="M32" s="1"/>
    </row>
    <row r="33" spans="1:13" ht="22.5" customHeight="1">
      <c r="A33" s="1">
        <v>11</v>
      </c>
      <c r="B33" s="1">
        <v>505</v>
      </c>
      <c r="C33" s="1" t="s">
        <v>50</v>
      </c>
      <c r="D33" s="1" t="s">
        <v>23</v>
      </c>
      <c r="E33" s="1">
        <v>2.8</v>
      </c>
      <c r="F33" s="4">
        <v>102.2445</v>
      </c>
      <c r="G33" s="4">
        <v>16.81626</v>
      </c>
      <c r="H33" s="7">
        <v>119.06</v>
      </c>
      <c r="I33" s="6">
        <v>5679</v>
      </c>
      <c r="J33" s="1"/>
      <c r="K33" s="1">
        <f t="shared" si="0"/>
        <v>5869</v>
      </c>
      <c r="L33" s="3">
        <f t="shared" si="1"/>
        <v>698763.14</v>
      </c>
      <c r="M33" s="1"/>
    </row>
    <row r="34" spans="1:13" ht="22.5" customHeight="1">
      <c r="A34" s="1">
        <v>11</v>
      </c>
      <c r="B34" s="1">
        <v>506</v>
      </c>
      <c r="C34" s="1" t="s">
        <v>51</v>
      </c>
      <c r="D34" s="1" t="s">
        <v>23</v>
      </c>
      <c r="E34" s="1">
        <v>2.8</v>
      </c>
      <c r="F34" s="4">
        <v>101.7945</v>
      </c>
      <c r="G34" s="4">
        <v>16.742239999999999</v>
      </c>
      <c r="H34" s="5">
        <v>118.54</v>
      </c>
      <c r="I34" s="6">
        <v>5799</v>
      </c>
      <c r="J34" s="1"/>
      <c r="K34" s="1">
        <f t="shared" si="0"/>
        <v>5989</v>
      </c>
      <c r="L34" s="3">
        <f t="shared" si="1"/>
        <v>709936.06</v>
      </c>
      <c r="M34" s="1"/>
    </row>
    <row r="35" spans="1:13" ht="22.5" customHeight="1">
      <c r="A35" s="1">
        <v>11</v>
      </c>
      <c r="B35" s="1">
        <v>601</v>
      </c>
      <c r="C35" s="1" t="s">
        <v>52</v>
      </c>
      <c r="D35" s="1" t="s">
        <v>23</v>
      </c>
      <c r="E35" s="1">
        <v>2.8</v>
      </c>
      <c r="F35" s="4">
        <v>101.7945</v>
      </c>
      <c r="G35" s="4">
        <v>16.742239999999999</v>
      </c>
      <c r="H35" s="5">
        <v>118.54</v>
      </c>
      <c r="I35" s="6">
        <v>5929</v>
      </c>
      <c r="J35" s="1"/>
      <c r="K35" s="1">
        <f t="shared" si="0"/>
        <v>6119</v>
      </c>
      <c r="L35" s="3">
        <f t="shared" si="1"/>
        <v>725346.26</v>
      </c>
      <c r="M35" s="1"/>
    </row>
    <row r="36" spans="1:13" ht="22.5" customHeight="1">
      <c r="A36" s="1">
        <v>11</v>
      </c>
      <c r="B36" s="1">
        <v>602</v>
      </c>
      <c r="C36" s="1" t="s">
        <v>53</v>
      </c>
      <c r="D36" s="1" t="s">
        <v>23</v>
      </c>
      <c r="E36" s="1">
        <v>2.8</v>
      </c>
      <c r="F36" s="4">
        <v>102.2445</v>
      </c>
      <c r="G36" s="4">
        <v>16.81626</v>
      </c>
      <c r="H36" s="7">
        <v>119.06</v>
      </c>
      <c r="I36" s="6">
        <v>5729</v>
      </c>
      <c r="J36" s="1"/>
      <c r="K36" s="1">
        <f t="shared" si="0"/>
        <v>5919</v>
      </c>
      <c r="L36" s="3">
        <f t="shared" si="1"/>
        <v>704716.14</v>
      </c>
      <c r="M36" s="1"/>
    </row>
    <row r="37" spans="1:13" ht="22.5" customHeight="1">
      <c r="A37" s="1">
        <v>11</v>
      </c>
      <c r="B37" s="1">
        <v>603</v>
      </c>
      <c r="C37" s="1" t="s">
        <v>54</v>
      </c>
      <c r="D37" s="1" t="s">
        <v>23</v>
      </c>
      <c r="E37" s="1">
        <v>2.8</v>
      </c>
      <c r="F37" s="4">
        <v>102.2445</v>
      </c>
      <c r="G37" s="4">
        <v>16.81626</v>
      </c>
      <c r="H37" s="7">
        <v>119.06</v>
      </c>
      <c r="I37" s="6">
        <v>5729</v>
      </c>
      <c r="J37" s="1"/>
      <c r="K37" s="1">
        <f t="shared" si="0"/>
        <v>5919</v>
      </c>
      <c r="L37" s="3">
        <f t="shared" si="1"/>
        <v>704716.14</v>
      </c>
      <c r="M37" s="1"/>
    </row>
    <row r="38" spans="1:13" ht="22.5" customHeight="1">
      <c r="A38" s="1">
        <v>11</v>
      </c>
      <c r="B38" s="1">
        <v>604</v>
      </c>
      <c r="C38" s="1" t="s">
        <v>55</v>
      </c>
      <c r="D38" s="1" t="s">
        <v>23</v>
      </c>
      <c r="E38" s="1">
        <v>2.8</v>
      </c>
      <c r="F38" s="4">
        <v>102.2445</v>
      </c>
      <c r="G38" s="4">
        <v>16.81626</v>
      </c>
      <c r="H38" s="7">
        <v>119.06</v>
      </c>
      <c r="I38" s="6">
        <v>5729</v>
      </c>
      <c r="J38" s="1"/>
      <c r="K38" s="1">
        <f t="shared" si="0"/>
        <v>5919</v>
      </c>
      <c r="L38" s="3">
        <f t="shared" si="1"/>
        <v>704716.14</v>
      </c>
      <c r="M38" s="1"/>
    </row>
    <row r="39" spans="1:13" ht="22.5" customHeight="1">
      <c r="A39" s="1">
        <v>11</v>
      </c>
      <c r="B39" s="1">
        <v>605</v>
      </c>
      <c r="C39" s="1" t="s">
        <v>56</v>
      </c>
      <c r="D39" s="1" t="s">
        <v>23</v>
      </c>
      <c r="E39" s="1">
        <v>2.8</v>
      </c>
      <c r="F39" s="4">
        <v>102.2445</v>
      </c>
      <c r="G39" s="4">
        <v>16.81626</v>
      </c>
      <c r="H39" s="7">
        <v>119.06</v>
      </c>
      <c r="I39" s="6">
        <v>5729</v>
      </c>
      <c r="J39" s="1"/>
      <c r="K39" s="1">
        <f t="shared" si="0"/>
        <v>5919</v>
      </c>
      <c r="L39" s="3">
        <f t="shared" si="1"/>
        <v>704716.14</v>
      </c>
      <c r="M39" s="1"/>
    </row>
    <row r="40" spans="1:13" ht="22.5" customHeight="1">
      <c r="A40" s="1">
        <v>11</v>
      </c>
      <c r="B40" s="1">
        <v>606</v>
      </c>
      <c r="C40" s="1" t="s">
        <v>57</v>
      </c>
      <c r="D40" s="1" t="s">
        <v>23</v>
      </c>
      <c r="E40" s="1">
        <v>2.8</v>
      </c>
      <c r="F40" s="4">
        <v>101.7945</v>
      </c>
      <c r="G40" s="4">
        <v>16.742239999999999</v>
      </c>
      <c r="H40" s="5">
        <v>118.54</v>
      </c>
      <c r="I40" s="6">
        <v>5849</v>
      </c>
      <c r="J40" s="1"/>
      <c r="K40" s="1">
        <f t="shared" si="0"/>
        <v>6039</v>
      </c>
      <c r="L40" s="3">
        <f t="shared" si="1"/>
        <v>715863.06</v>
      </c>
      <c r="M40" s="1"/>
    </row>
    <row r="41" spans="1:13" ht="48" customHeight="1">
      <c r="A41" s="11" t="s">
        <v>58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</sheetData>
  <mergeCells count="12">
    <mergeCell ref="A4:D4"/>
    <mergeCell ref="E4:M4"/>
    <mergeCell ref="A41:M41"/>
    <mergeCell ref="A1:M1"/>
    <mergeCell ref="A2:D2"/>
    <mergeCell ref="E2:G2"/>
    <mergeCell ref="H2:I2"/>
    <mergeCell ref="J2:M2"/>
    <mergeCell ref="A3:D3"/>
    <mergeCell ref="E3:G3"/>
    <mergeCell ref="H3:I3"/>
    <mergeCell ref="J3:M3"/>
  </mergeCells>
  <phoneticPr fontId="1" type="noConversion"/>
  <pageMargins left="0.70866141732283472" right="0.54" top="0.43" bottom="0.49" header="0.31496062992125984" footer="0.31496062992125984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7#楼</vt:lpstr>
      <vt:lpstr>11#楼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2021-02-07T08:27:28Z</dcterms:modified>
</cp:coreProperties>
</file>