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<sst xmlns="http://schemas.openxmlformats.org/spreadsheetml/2006/main" count="694" uniqueCount="238">
  <si>
    <t>灌南县商品房“一房一价”价目表</t>
  </si>
  <si>
    <t>开发企业名称</t>
  </si>
  <si>
    <t>连云港邦业房地产开发有限公司</t>
  </si>
  <si>
    <t>本期交付使用时间</t>
  </si>
  <si>
    <t>2022年3月份</t>
  </si>
  <si>
    <t>楼盘名称及本期销售幢号</t>
  </si>
  <si>
    <t>阳光华府  5#楼</t>
  </si>
  <si>
    <t>本期建筑面积（㎡）</t>
  </si>
  <si>
    <t>本期平均销售价格（元/㎡）</t>
  </si>
  <si>
    <r>
      <rPr>
        <sz val="11"/>
        <color rgb="FFFF0000"/>
        <rFont val="宋体"/>
        <charset val="134"/>
        <scheme val="minor"/>
      </rPr>
      <t>3908</t>
    </r>
    <r>
      <rPr>
        <sz val="11"/>
        <color theme="1"/>
        <rFont val="宋体"/>
        <charset val="134"/>
        <scheme val="minor"/>
      </rPr>
      <t>（元/㎡）</t>
    </r>
  </si>
  <si>
    <t>楼号</t>
  </si>
  <si>
    <t>房号</t>
  </si>
  <si>
    <t>丘号</t>
  </si>
  <si>
    <t>户型</t>
  </si>
  <si>
    <t>层高（m)</t>
  </si>
  <si>
    <t>套内建筑面积(㎡)</t>
  </si>
  <si>
    <t>分摊建筑面积</t>
  </si>
  <si>
    <t>总建筑面积(㎡)</t>
  </si>
  <si>
    <t>销售单价    (元/㎡)</t>
  </si>
  <si>
    <t>总价(元)</t>
  </si>
  <si>
    <t>销售状态</t>
  </si>
  <si>
    <t>5#</t>
  </si>
  <si>
    <t>1-101</t>
  </si>
  <si>
    <t>55010605-1</t>
  </si>
  <si>
    <t>三房两厅一卫</t>
  </si>
  <si>
    <t>待售</t>
  </si>
  <si>
    <t>1-102</t>
  </si>
  <si>
    <t>55010605-2</t>
  </si>
  <si>
    <t>两房两厅一卫</t>
  </si>
  <si>
    <t>2-101</t>
  </si>
  <si>
    <t>55010605-3</t>
  </si>
  <si>
    <t>2-102</t>
  </si>
  <si>
    <t>55010605-4</t>
  </si>
  <si>
    <t>3-101</t>
  </si>
  <si>
    <t>55010605-5</t>
  </si>
  <si>
    <t>3-102</t>
  </si>
  <si>
    <t>55010605-6</t>
  </si>
  <si>
    <t>1-201</t>
  </si>
  <si>
    <t>55010605-7</t>
  </si>
  <si>
    <t>1-202</t>
  </si>
  <si>
    <t>55010605-8</t>
  </si>
  <si>
    <t>2-201</t>
  </si>
  <si>
    <t>55010605-9</t>
  </si>
  <si>
    <t>2-202</t>
  </si>
  <si>
    <t>55010605-10</t>
  </si>
  <si>
    <t>3-201</t>
  </si>
  <si>
    <t>55010605-11</t>
  </si>
  <si>
    <t>3-202</t>
  </si>
  <si>
    <t>55010605-12</t>
  </si>
  <si>
    <t>1-301</t>
  </si>
  <si>
    <t>55010605-13</t>
  </si>
  <si>
    <t>三室两厅一卫</t>
  </si>
  <si>
    <t>1-302</t>
  </si>
  <si>
    <t>55010605-14</t>
  </si>
  <si>
    <t>两室两厅一卫</t>
  </si>
  <si>
    <r>
      <rPr>
        <sz val="11"/>
        <color theme="1"/>
        <rFont val="宋体"/>
        <charset val="134"/>
        <scheme val="minor"/>
      </rPr>
      <t>注：此表一式3份，其中：发改委1份、房产处1份、企业自留1份。2、结算价格以建筑面积为准。3、储藏室（自行车库）单价：</t>
    </r>
    <r>
      <rPr>
        <sz val="11"/>
        <rFont val="宋体"/>
        <charset val="134"/>
        <scheme val="minor"/>
      </rPr>
      <t xml:space="preserve"> 3000元</t>
    </r>
    <r>
      <rPr>
        <sz val="11"/>
        <color theme="1"/>
        <rFont val="宋体"/>
        <charset val="134"/>
        <scheme val="minor"/>
      </rPr>
      <t>/平方米、面积、朝向自选。储藏室（车库）单价：</t>
    </r>
    <r>
      <rPr>
        <sz val="11"/>
        <rFont val="宋体"/>
        <charset val="134"/>
        <scheme val="minor"/>
      </rPr>
      <t xml:space="preserve"> 3800元</t>
    </r>
    <r>
      <rPr>
        <sz val="11"/>
        <color theme="1"/>
        <rFont val="宋体"/>
        <charset val="134"/>
        <scheme val="minor"/>
      </rPr>
      <t>/平方米、面积、朝向自选。4、上述价格不含住房维修基金。5、我公司承诺公示价格销售，不在房价之外收取其他费用。</t>
    </r>
  </si>
  <si>
    <t>单位（盖章）   2021年3月20日</t>
  </si>
  <si>
    <t>3908（元/㎡）</t>
  </si>
  <si>
    <t>2-301</t>
  </si>
  <si>
    <t>55010605-15</t>
  </si>
  <si>
    <t>2-302</t>
  </si>
  <si>
    <t>55010605-16</t>
  </si>
  <si>
    <t>3-301</t>
  </si>
  <si>
    <t>55010605-17</t>
  </si>
  <si>
    <t>3-302</t>
  </si>
  <si>
    <t>55010605-18</t>
  </si>
  <si>
    <t>1-401</t>
  </si>
  <si>
    <t>55010605-19</t>
  </si>
  <si>
    <t>1-402</t>
  </si>
  <si>
    <t>55010605-20</t>
  </si>
  <si>
    <t>2-401</t>
  </si>
  <si>
    <t>55010605-21</t>
  </si>
  <si>
    <t>2-402</t>
  </si>
  <si>
    <t>55010605-22</t>
  </si>
  <si>
    <t>3-401</t>
  </si>
  <si>
    <t>55010605-23</t>
  </si>
  <si>
    <t>3-402</t>
  </si>
  <si>
    <t>55010605-24</t>
  </si>
  <si>
    <t>1-501</t>
  </si>
  <si>
    <t>55010605-25</t>
  </si>
  <si>
    <t>1-502</t>
  </si>
  <si>
    <t>55010605-26</t>
  </si>
  <si>
    <t>2-501</t>
  </si>
  <si>
    <t>55010605-27</t>
  </si>
  <si>
    <t>2-502</t>
  </si>
  <si>
    <t>55010605-28</t>
  </si>
  <si>
    <t>单位（盖章）2021年3月20日</t>
  </si>
  <si>
    <t>销售单价   (元/㎡)</t>
  </si>
  <si>
    <t>3-501</t>
  </si>
  <si>
    <t>55010605-29</t>
  </si>
  <si>
    <t>3-502</t>
  </si>
  <si>
    <t>55010605-30</t>
  </si>
  <si>
    <t>1-601</t>
  </si>
  <si>
    <t>55010605-31</t>
  </si>
  <si>
    <t>1-602</t>
  </si>
  <si>
    <t>55010605-32</t>
  </si>
  <si>
    <t>2-601</t>
  </si>
  <si>
    <t>55010605-33</t>
  </si>
  <si>
    <t>2-602</t>
  </si>
  <si>
    <t>55010605-34</t>
  </si>
  <si>
    <t>3-601</t>
  </si>
  <si>
    <t>55010605-35</t>
  </si>
  <si>
    <t>3-602</t>
  </si>
  <si>
    <t>55010605-36</t>
  </si>
  <si>
    <t>1-701</t>
  </si>
  <si>
    <t>55010605-37</t>
  </si>
  <si>
    <t>1-702</t>
  </si>
  <si>
    <t>55010605-38</t>
  </si>
  <si>
    <t>2-701</t>
  </si>
  <si>
    <t>55010605-39</t>
  </si>
  <si>
    <t>2-702</t>
  </si>
  <si>
    <t>55010605-40</t>
  </si>
  <si>
    <t>3-701</t>
  </si>
  <si>
    <t>55010605-41</t>
  </si>
  <si>
    <t>3-702</t>
  </si>
  <si>
    <t>55010605-42</t>
  </si>
  <si>
    <t>1-801</t>
  </si>
  <si>
    <t>55010605-43</t>
  </si>
  <si>
    <t>1-802</t>
  </si>
  <si>
    <t>55010605-44</t>
  </si>
  <si>
    <t>2-801</t>
  </si>
  <si>
    <t>55010605-45</t>
  </si>
  <si>
    <t>2-802</t>
  </si>
  <si>
    <t>55010605-46</t>
  </si>
  <si>
    <t>3-801</t>
  </si>
  <si>
    <t>55010605-47</t>
  </si>
  <si>
    <t>3-802</t>
  </si>
  <si>
    <t>55010605-48</t>
  </si>
  <si>
    <t>1-901</t>
  </si>
  <si>
    <t>55010605-49</t>
  </si>
  <si>
    <t>1-902</t>
  </si>
  <si>
    <t>55010605-50</t>
  </si>
  <si>
    <t>2-901</t>
  </si>
  <si>
    <t>55010605-51</t>
  </si>
  <si>
    <t>2-902</t>
  </si>
  <si>
    <t>55010605-52</t>
  </si>
  <si>
    <t>3-901</t>
  </si>
  <si>
    <t>55010605-53</t>
  </si>
  <si>
    <t>3-902</t>
  </si>
  <si>
    <t>55010605-54</t>
  </si>
  <si>
    <t>1-1001</t>
  </si>
  <si>
    <t>55010605-55</t>
  </si>
  <si>
    <t>1-1002</t>
  </si>
  <si>
    <t>55010605-56</t>
  </si>
  <si>
    <t>2-1001</t>
  </si>
  <si>
    <t>55010605-57</t>
  </si>
  <si>
    <t>2-1002</t>
  </si>
  <si>
    <t>55010605-58</t>
  </si>
  <si>
    <t>3-1001</t>
  </si>
  <si>
    <t>55010605-59</t>
  </si>
  <si>
    <t>3-1002</t>
  </si>
  <si>
    <t>55010605-60</t>
  </si>
  <si>
    <t>1-1101</t>
  </si>
  <si>
    <t>55010605-61</t>
  </si>
  <si>
    <t>1-1102</t>
  </si>
  <si>
    <t>55010605-62</t>
  </si>
  <si>
    <t>2-1101</t>
  </si>
  <si>
    <t>55010605-63</t>
  </si>
  <si>
    <t>2-1102</t>
  </si>
  <si>
    <t>55010605-64</t>
  </si>
  <si>
    <t>3-1101</t>
  </si>
  <si>
    <t>55010605-65</t>
  </si>
  <si>
    <t>3-1102</t>
  </si>
  <si>
    <t>55010605-66</t>
  </si>
  <si>
    <t>1-1201</t>
  </si>
  <si>
    <t>55010605-67</t>
  </si>
  <si>
    <t>1-1202</t>
  </si>
  <si>
    <t>55010605-68</t>
  </si>
  <si>
    <t>2-1201</t>
  </si>
  <si>
    <t>55010605-69</t>
  </si>
  <si>
    <t>2-1202</t>
  </si>
  <si>
    <t>55010605-70</t>
  </si>
  <si>
    <t>单位（盖章）  2021年3月20日</t>
  </si>
  <si>
    <t>3-1201</t>
  </si>
  <si>
    <t>55010605-71</t>
  </si>
  <si>
    <t>3-1202</t>
  </si>
  <si>
    <t>55010605-72</t>
  </si>
  <si>
    <t>1-1301</t>
  </si>
  <si>
    <t>55010605-73</t>
  </si>
  <si>
    <t>1-1302</t>
  </si>
  <si>
    <t>55010605-74</t>
  </si>
  <si>
    <t>2-1301</t>
  </si>
  <si>
    <t>55010605-75</t>
  </si>
  <si>
    <t>2-1302</t>
  </si>
  <si>
    <t>55010605-76</t>
  </si>
  <si>
    <t>3-1301</t>
  </si>
  <si>
    <t>55010605-77</t>
  </si>
  <si>
    <t>3-1302</t>
  </si>
  <si>
    <t>55010605-78</t>
  </si>
  <si>
    <t>1-13A01</t>
  </si>
  <si>
    <t>55010605-79</t>
  </si>
  <si>
    <t>1-13A02</t>
  </si>
  <si>
    <t>55010605-80</t>
  </si>
  <si>
    <t>2-13A01</t>
  </si>
  <si>
    <t>55010605-81</t>
  </si>
  <si>
    <t>2-13A02</t>
  </si>
  <si>
    <t>55010605-82</t>
  </si>
  <si>
    <t>3-13A01</t>
  </si>
  <si>
    <t>55010605-83</t>
  </si>
  <si>
    <t>3-13A02</t>
  </si>
  <si>
    <t>55010605-84</t>
  </si>
  <si>
    <t>1-1501</t>
  </si>
  <si>
    <t>55010605-85</t>
  </si>
  <si>
    <t>1-1502</t>
  </si>
  <si>
    <t>55010605-86</t>
  </si>
  <si>
    <t>2-1501</t>
  </si>
  <si>
    <t>55010605-87</t>
  </si>
  <si>
    <t>2-1502</t>
  </si>
  <si>
    <t>55010605-88</t>
  </si>
  <si>
    <t>3-1501</t>
  </si>
  <si>
    <t>55010605-89</t>
  </si>
  <si>
    <t>3-1502</t>
  </si>
  <si>
    <t>55010605-90</t>
  </si>
  <si>
    <t>1-1601</t>
  </si>
  <si>
    <t>55010605-91</t>
  </si>
  <si>
    <t>1-1602</t>
  </si>
  <si>
    <t>55010605-92</t>
  </si>
  <si>
    <t>2-1601</t>
  </si>
  <si>
    <t>55010605-93</t>
  </si>
  <si>
    <t>2-1602</t>
  </si>
  <si>
    <t>55010605-94</t>
  </si>
  <si>
    <t>3-1601</t>
  </si>
  <si>
    <t>55010605-95</t>
  </si>
  <si>
    <t>3-1602</t>
  </si>
  <si>
    <t>55010605-96</t>
  </si>
  <si>
    <t>1-1701</t>
  </si>
  <si>
    <t>55010605-97</t>
  </si>
  <si>
    <t>1-1702</t>
  </si>
  <si>
    <t>55010605-98</t>
  </si>
  <si>
    <t>2-1701</t>
  </si>
  <si>
    <t>55010605-99</t>
  </si>
  <si>
    <t>2-1702</t>
  </si>
  <si>
    <t>55010605-100</t>
  </si>
  <si>
    <t>3-1701</t>
  </si>
  <si>
    <t>55010605-101</t>
  </si>
  <si>
    <t>3-1702</t>
  </si>
  <si>
    <t>55010605-102</t>
  </si>
  <si>
    <t>单位（盖章）    2021年3月20日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</si>
</sst>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176" fontId="0" fillId="2" borderId="5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9"/>
  <sheetViews>
    <sheetView tabSelected="1" topLeftCell="A82" workbookViewId="0">
      <selection activeCell="N95" sqref="N95"/>
    </sheetView>
  </sheetViews>
  <sheetFormatPr defaultColWidth="9" defaultRowHeight="13.5"/>
  <cols>
    <col min="1" max="1" width="6.125" style="2" customWidth="1"/>
    <col min="2" max="2" width="9.35833333333333" style="2" customWidth="1"/>
    <col min="3" max="3" width="14.3083333333333" style="2" customWidth="1"/>
    <col min="4" max="4" width="15.875" style="2" customWidth="1"/>
    <col min="5" max="5" width="10.25" style="2" customWidth="1"/>
    <col min="6" max="6" width="15.25" style="2" customWidth="1"/>
    <col min="7" max="7" width="15.375" style="2" customWidth="1"/>
    <col min="8" max="8" width="13.75" style="2" customWidth="1"/>
    <col min="9" max="9" width="13.625" style="3" customWidth="1"/>
    <col min="10" max="10" width="13" style="3" customWidth="1"/>
    <col min="11" max="11" width="9.63333333333333" style="2" customWidth="1"/>
    <col min="13" max="13" width="11.5"/>
    <col min="14" max="14" width="12.625"/>
    <col min="16" max="16" width="12.625"/>
  </cols>
  <sheetData>
    <row r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23"/>
      <c r="J1" s="23"/>
      <c r="K1" s="4"/>
    </row>
    <row r="2" ht="9" customHeight="1" spans="1:11">
      <c r="A2" s="4"/>
      <c r="B2" s="4"/>
      <c r="C2" s="4"/>
      <c r="D2" s="4"/>
      <c r="E2" s="4"/>
      <c r="F2" s="4"/>
      <c r="G2" s="4"/>
      <c r="H2" s="4"/>
      <c r="I2" s="23"/>
      <c r="J2" s="23"/>
      <c r="K2" s="4"/>
    </row>
    <row r="3" ht="21" customHeight="1" spans="1:11">
      <c r="A3" s="5" t="s">
        <v>1</v>
      </c>
      <c r="B3" s="6"/>
      <c r="C3" s="7"/>
      <c r="D3" s="5" t="s">
        <v>2</v>
      </c>
      <c r="E3" s="6"/>
      <c r="F3" s="6"/>
      <c r="G3" s="7"/>
      <c r="H3" s="8" t="s">
        <v>3</v>
      </c>
      <c r="I3" s="14"/>
      <c r="J3" s="14" t="s">
        <v>4</v>
      </c>
      <c r="K3" s="8"/>
    </row>
    <row r="4" ht="21" customHeight="1" spans="1:11">
      <c r="A4" s="5" t="s">
        <v>5</v>
      </c>
      <c r="B4" s="6"/>
      <c r="C4" s="7"/>
      <c r="D4" s="9" t="s">
        <v>6</v>
      </c>
      <c r="E4" s="10"/>
      <c r="F4" s="10"/>
      <c r="G4" s="11"/>
      <c r="H4" s="8" t="s">
        <v>7</v>
      </c>
      <c r="I4" s="14"/>
      <c r="J4" s="14">
        <v>13082.85</v>
      </c>
      <c r="K4" s="8"/>
    </row>
    <row r="5" ht="21" customHeight="1" spans="1:11">
      <c r="A5" s="5" t="s">
        <v>8</v>
      </c>
      <c r="B5" s="6"/>
      <c r="C5" s="7"/>
      <c r="D5" s="12" t="s">
        <v>9</v>
      </c>
      <c r="E5" s="6"/>
      <c r="F5" s="6"/>
      <c r="G5" s="6"/>
      <c r="H5" s="6"/>
      <c r="I5" s="25"/>
      <c r="J5" s="25"/>
      <c r="K5" s="7"/>
    </row>
    <row r="6" ht="34" customHeight="1" spans="1:11">
      <c r="A6" s="8" t="s">
        <v>10</v>
      </c>
      <c r="B6" s="8" t="s">
        <v>11</v>
      </c>
      <c r="C6" s="8" t="s">
        <v>12</v>
      </c>
      <c r="D6" s="8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24" t="s">
        <v>18</v>
      </c>
      <c r="J6" s="14" t="s">
        <v>19</v>
      </c>
      <c r="K6" s="8" t="s">
        <v>20</v>
      </c>
    </row>
    <row r="7" s="1" customFormat="1" ht="21" customHeight="1" spans="1:11">
      <c r="A7" s="14" t="s">
        <v>21</v>
      </c>
      <c r="B7" s="14" t="s">
        <v>22</v>
      </c>
      <c r="C7" s="14" t="s">
        <v>23</v>
      </c>
      <c r="D7" s="15" t="s">
        <v>24</v>
      </c>
      <c r="E7" s="14">
        <v>2.9</v>
      </c>
      <c r="F7" s="14">
        <v>90.65</v>
      </c>
      <c r="G7" s="14">
        <v>35.86286</v>
      </c>
      <c r="H7" s="16">
        <v>126.51</v>
      </c>
      <c r="I7" s="14">
        <v>3700</v>
      </c>
      <c r="J7" s="16">
        <f t="shared" ref="J7:J20" si="0">SUM(I7*H7)</f>
        <v>468087</v>
      </c>
      <c r="K7" s="14" t="s">
        <v>25</v>
      </c>
    </row>
    <row r="8" s="1" customFormat="1" ht="21" customHeight="1" spans="1:11">
      <c r="A8" s="14" t="s">
        <v>21</v>
      </c>
      <c r="B8" s="14" t="s">
        <v>26</v>
      </c>
      <c r="C8" s="14" t="s">
        <v>27</v>
      </c>
      <c r="D8" s="15" t="s">
        <v>28</v>
      </c>
      <c r="E8" s="14">
        <v>2.9</v>
      </c>
      <c r="F8" s="14">
        <v>76.3</v>
      </c>
      <c r="G8" s="14">
        <v>30.18573</v>
      </c>
      <c r="H8" s="16">
        <v>106.49</v>
      </c>
      <c r="I8" s="14">
        <v>3660</v>
      </c>
      <c r="J8" s="16">
        <f t="shared" si="0"/>
        <v>389753.4</v>
      </c>
      <c r="K8" s="14" t="s">
        <v>25</v>
      </c>
    </row>
    <row r="9" s="1" customFormat="1" ht="21" customHeight="1" spans="1:11">
      <c r="A9" s="14" t="s">
        <v>21</v>
      </c>
      <c r="B9" s="14" t="s">
        <v>29</v>
      </c>
      <c r="C9" s="14" t="s">
        <v>30</v>
      </c>
      <c r="D9" s="15" t="s">
        <v>24</v>
      </c>
      <c r="E9" s="14">
        <v>2.9</v>
      </c>
      <c r="F9" s="14">
        <v>90.65</v>
      </c>
      <c r="G9" s="14">
        <v>35.86286</v>
      </c>
      <c r="H9" s="16">
        <v>126.51</v>
      </c>
      <c r="I9" s="14">
        <v>3650</v>
      </c>
      <c r="J9" s="16">
        <f t="shared" si="0"/>
        <v>461761.5</v>
      </c>
      <c r="K9" s="14" t="s">
        <v>25</v>
      </c>
    </row>
    <row r="10" s="1" customFormat="1" ht="21" customHeight="1" spans="1:11">
      <c r="A10" s="14" t="s">
        <v>21</v>
      </c>
      <c r="B10" s="14" t="s">
        <v>31</v>
      </c>
      <c r="C10" s="14" t="s">
        <v>32</v>
      </c>
      <c r="D10" s="15" t="s">
        <v>28</v>
      </c>
      <c r="E10" s="14">
        <v>2.9</v>
      </c>
      <c r="F10" s="14">
        <v>76.3</v>
      </c>
      <c r="G10" s="14">
        <v>30.18573</v>
      </c>
      <c r="H10" s="16">
        <v>106.49</v>
      </c>
      <c r="I10" s="14">
        <v>3650</v>
      </c>
      <c r="J10" s="16">
        <f t="shared" si="0"/>
        <v>388688.5</v>
      </c>
      <c r="K10" s="14" t="s">
        <v>25</v>
      </c>
    </row>
    <row r="11" s="1" customFormat="1" ht="21" customHeight="1" spans="1:11">
      <c r="A11" s="14" t="s">
        <v>21</v>
      </c>
      <c r="B11" s="14" t="s">
        <v>33</v>
      </c>
      <c r="C11" s="14" t="s">
        <v>34</v>
      </c>
      <c r="D11" s="15" t="s">
        <v>28</v>
      </c>
      <c r="E11" s="14">
        <v>2.9</v>
      </c>
      <c r="F11" s="14">
        <v>76.3</v>
      </c>
      <c r="G11" s="14">
        <v>30.18573</v>
      </c>
      <c r="H11" s="16">
        <v>106.49</v>
      </c>
      <c r="I11" s="14">
        <v>3660</v>
      </c>
      <c r="J11" s="16">
        <f t="shared" si="0"/>
        <v>389753.4</v>
      </c>
      <c r="K11" s="14" t="s">
        <v>25</v>
      </c>
    </row>
    <row r="12" s="1" customFormat="1" ht="21" customHeight="1" spans="1:11">
      <c r="A12" s="14" t="s">
        <v>21</v>
      </c>
      <c r="B12" s="14" t="s">
        <v>35</v>
      </c>
      <c r="C12" s="14" t="s">
        <v>36</v>
      </c>
      <c r="D12" s="15" t="s">
        <v>24</v>
      </c>
      <c r="E12" s="14">
        <v>2.9</v>
      </c>
      <c r="F12" s="14">
        <v>90.65</v>
      </c>
      <c r="G12" s="14">
        <v>35.86286</v>
      </c>
      <c r="H12" s="16">
        <v>126.51</v>
      </c>
      <c r="I12" s="17">
        <v>3680</v>
      </c>
      <c r="J12" s="16">
        <f t="shared" si="0"/>
        <v>465556.8</v>
      </c>
      <c r="K12" s="14" t="s">
        <v>25</v>
      </c>
    </row>
    <row r="13" s="1" customFormat="1" ht="21" customHeight="1" spans="1:11">
      <c r="A13" s="14" t="s">
        <v>21</v>
      </c>
      <c r="B13" s="14" t="s">
        <v>37</v>
      </c>
      <c r="C13" s="14" t="s">
        <v>38</v>
      </c>
      <c r="D13" s="15" t="s">
        <v>24</v>
      </c>
      <c r="E13" s="14">
        <v>2.9</v>
      </c>
      <c r="F13" s="14">
        <v>90.65</v>
      </c>
      <c r="G13" s="14">
        <v>35.86286</v>
      </c>
      <c r="H13" s="16">
        <v>126.51</v>
      </c>
      <c r="I13" s="17">
        <v>3730</v>
      </c>
      <c r="J13" s="16">
        <f t="shared" si="0"/>
        <v>471882.3</v>
      </c>
      <c r="K13" s="14" t="s">
        <v>25</v>
      </c>
    </row>
    <row r="14" s="1" customFormat="1" ht="21" customHeight="1" spans="1:11">
      <c r="A14" s="14" t="s">
        <v>21</v>
      </c>
      <c r="B14" s="14" t="s">
        <v>39</v>
      </c>
      <c r="C14" s="14" t="s">
        <v>40</v>
      </c>
      <c r="D14" s="15" t="s">
        <v>28</v>
      </c>
      <c r="E14" s="14">
        <v>2.9</v>
      </c>
      <c r="F14" s="14">
        <v>76.3</v>
      </c>
      <c r="G14" s="14">
        <v>30.18573</v>
      </c>
      <c r="H14" s="16">
        <v>106.49</v>
      </c>
      <c r="I14" s="14">
        <v>3690</v>
      </c>
      <c r="J14" s="16">
        <f t="shared" si="0"/>
        <v>392948.1</v>
      </c>
      <c r="K14" s="14" t="s">
        <v>25</v>
      </c>
    </row>
    <row r="15" s="1" customFormat="1" ht="21" customHeight="1" spans="1:11">
      <c r="A15" s="14" t="s">
        <v>21</v>
      </c>
      <c r="B15" s="14" t="s">
        <v>41</v>
      </c>
      <c r="C15" s="14" t="s">
        <v>42</v>
      </c>
      <c r="D15" s="15" t="s">
        <v>24</v>
      </c>
      <c r="E15" s="14">
        <v>2.9</v>
      </c>
      <c r="F15" s="14">
        <v>90.65</v>
      </c>
      <c r="G15" s="14">
        <v>35.86286</v>
      </c>
      <c r="H15" s="16">
        <v>126.51</v>
      </c>
      <c r="I15" s="14">
        <v>3680</v>
      </c>
      <c r="J15" s="16">
        <f t="shared" si="0"/>
        <v>465556.8</v>
      </c>
      <c r="K15" s="14" t="s">
        <v>25</v>
      </c>
    </row>
    <row r="16" s="1" customFormat="1" ht="21" customHeight="1" spans="1:11">
      <c r="A16" s="14" t="s">
        <v>21</v>
      </c>
      <c r="B16" s="14" t="s">
        <v>43</v>
      </c>
      <c r="C16" s="14" t="s">
        <v>44</v>
      </c>
      <c r="D16" s="15" t="s">
        <v>28</v>
      </c>
      <c r="E16" s="14">
        <v>2.9</v>
      </c>
      <c r="F16" s="14">
        <v>76.3</v>
      </c>
      <c r="G16" s="14">
        <v>30.18573</v>
      </c>
      <c r="H16" s="16">
        <v>106.49</v>
      </c>
      <c r="I16" s="14">
        <v>3680</v>
      </c>
      <c r="J16" s="16">
        <f t="shared" si="0"/>
        <v>391883.2</v>
      </c>
      <c r="K16" s="14" t="s">
        <v>25</v>
      </c>
    </row>
    <row r="17" s="1" customFormat="1" ht="21" customHeight="1" spans="1:11">
      <c r="A17" s="14" t="s">
        <v>21</v>
      </c>
      <c r="B17" s="14" t="s">
        <v>45</v>
      </c>
      <c r="C17" s="14" t="s">
        <v>46</v>
      </c>
      <c r="D17" s="15" t="s">
        <v>28</v>
      </c>
      <c r="E17" s="14">
        <v>2.9</v>
      </c>
      <c r="F17" s="14">
        <v>76.3</v>
      </c>
      <c r="G17" s="14">
        <v>30.18573</v>
      </c>
      <c r="H17" s="16">
        <v>106.49</v>
      </c>
      <c r="I17" s="14">
        <v>3690</v>
      </c>
      <c r="J17" s="16">
        <f t="shared" si="0"/>
        <v>392948.1</v>
      </c>
      <c r="K17" s="14" t="s">
        <v>25</v>
      </c>
    </row>
    <row r="18" s="1" customFormat="1" ht="21" customHeight="1" spans="1:11">
      <c r="A18" s="14" t="s">
        <v>21</v>
      </c>
      <c r="B18" s="14" t="s">
        <v>47</v>
      </c>
      <c r="C18" s="14" t="s">
        <v>48</v>
      </c>
      <c r="D18" s="15" t="s">
        <v>24</v>
      </c>
      <c r="E18" s="14">
        <v>2.9</v>
      </c>
      <c r="F18" s="14">
        <v>90.65</v>
      </c>
      <c r="G18" s="14">
        <v>35.86286</v>
      </c>
      <c r="H18" s="16">
        <v>126.51</v>
      </c>
      <c r="I18" s="14">
        <v>3710</v>
      </c>
      <c r="J18" s="16">
        <f t="shared" si="0"/>
        <v>469352.1</v>
      </c>
      <c r="K18" s="14" t="s">
        <v>25</v>
      </c>
    </row>
    <row r="19" s="1" customFormat="1" ht="21" customHeight="1" spans="1:11">
      <c r="A19" s="14" t="s">
        <v>21</v>
      </c>
      <c r="B19" s="14" t="s">
        <v>49</v>
      </c>
      <c r="C19" s="14" t="s">
        <v>50</v>
      </c>
      <c r="D19" s="17" t="s">
        <v>51</v>
      </c>
      <c r="E19" s="14">
        <v>2.9</v>
      </c>
      <c r="F19" s="14">
        <v>90.65</v>
      </c>
      <c r="G19" s="14">
        <v>35.86286</v>
      </c>
      <c r="H19" s="16">
        <v>126.51</v>
      </c>
      <c r="I19" s="14">
        <v>3760</v>
      </c>
      <c r="J19" s="16">
        <f t="shared" si="0"/>
        <v>475677.6</v>
      </c>
      <c r="K19" s="14" t="s">
        <v>25</v>
      </c>
    </row>
    <row r="20" s="1" customFormat="1" ht="21" customHeight="1" spans="1:11">
      <c r="A20" s="14" t="s">
        <v>21</v>
      </c>
      <c r="B20" s="14" t="s">
        <v>52</v>
      </c>
      <c r="C20" s="14" t="s">
        <v>53</v>
      </c>
      <c r="D20" s="17" t="s">
        <v>54</v>
      </c>
      <c r="E20" s="14">
        <v>2.9</v>
      </c>
      <c r="F20" s="14">
        <v>76.3</v>
      </c>
      <c r="G20" s="14">
        <v>30.18573</v>
      </c>
      <c r="H20" s="16">
        <v>106.49</v>
      </c>
      <c r="I20" s="14">
        <v>3720</v>
      </c>
      <c r="J20" s="16">
        <f t="shared" si="0"/>
        <v>396142.8</v>
      </c>
      <c r="K20" s="14" t="s">
        <v>25</v>
      </c>
    </row>
    <row r="21" s="1" customFormat="1" ht="42" customHeight="1" spans="1:11">
      <c r="A21" s="18" t="s">
        <v>55</v>
      </c>
      <c r="B21" s="18"/>
      <c r="C21" s="18"/>
      <c r="D21" s="18"/>
      <c r="E21" s="18"/>
      <c r="F21" s="18"/>
      <c r="G21" s="18"/>
      <c r="H21" s="19"/>
      <c r="I21" s="26"/>
      <c r="J21" s="26"/>
      <c r="K21" s="18"/>
    </row>
    <row r="22" s="1" customFormat="1" ht="24" customHeight="1" spans="1:11">
      <c r="A22" s="20" t="s">
        <v>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customFormat="1" ht="38" customHeight="1" spans="1:11">
      <c r="A23" s="4" t="s">
        <v>0</v>
      </c>
      <c r="B23" s="4"/>
      <c r="C23" s="4"/>
      <c r="D23" s="4"/>
      <c r="E23" s="4"/>
      <c r="F23" s="4"/>
      <c r="G23" s="4"/>
      <c r="H23" s="4"/>
      <c r="I23" s="23"/>
      <c r="J23" s="23"/>
      <c r="K23" s="4"/>
    </row>
    <row r="24" customFormat="1" ht="12" customHeight="1" spans="1:11">
      <c r="A24" s="4"/>
      <c r="B24" s="4"/>
      <c r="C24" s="4"/>
      <c r="D24" s="4"/>
      <c r="E24" s="4"/>
      <c r="F24" s="4"/>
      <c r="G24" s="4"/>
      <c r="H24" s="4"/>
      <c r="I24" s="23"/>
      <c r="J24" s="23"/>
      <c r="K24" s="4"/>
    </row>
    <row r="25" customFormat="1" ht="21" customHeight="1" spans="1:11">
      <c r="A25" s="5" t="s">
        <v>1</v>
      </c>
      <c r="B25" s="6"/>
      <c r="C25" s="7"/>
      <c r="D25" s="5" t="s">
        <v>2</v>
      </c>
      <c r="E25" s="6"/>
      <c r="F25" s="6"/>
      <c r="G25" s="7"/>
      <c r="H25" s="8" t="s">
        <v>3</v>
      </c>
      <c r="I25" s="14"/>
      <c r="J25" s="14" t="s">
        <v>4</v>
      </c>
      <c r="K25" s="8"/>
    </row>
    <row r="26" customFormat="1" ht="21" customHeight="1" spans="1:11">
      <c r="A26" s="5" t="s">
        <v>5</v>
      </c>
      <c r="B26" s="6"/>
      <c r="C26" s="7"/>
      <c r="D26" s="9" t="s">
        <v>6</v>
      </c>
      <c r="E26" s="10"/>
      <c r="F26" s="10"/>
      <c r="G26" s="11"/>
      <c r="H26" s="8" t="s">
        <v>7</v>
      </c>
      <c r="I26" s="14"/>
      <c r="J26" s="14">
        <v>13082.85</v>
      </c>
      <c r="K26" s="8"/>
    </row>
    <row r="27" customFormat="1" ht="21" customHeight="1" spans="1:11">
      <c r="A27" s="5" t="s">
        <v>8</v>
      </c>
      <c r="B27" s="6"/>
      <c r="C27" s="7"/>
      <c r="D27" s="5" t="s">
        <v>57</v>
      </c>
      <c r="E27" s="6"/>
      <c r="F27" s="6"/>
      <c r="G27" s="6"/>
      <c r="H27" s="6"/>
      <c r="I27" s="25"/>
      <c r="J27" s="25"/>
      <c r="K27" s="7"/>
    </row>
    <row r="28" customFormat="1" ht="34" customHeight="1" spans="1:11">
      <c r="A28" s="8" t="s">
        <v>10</v>
      </c>
      <c r="B28" s="8" t="s">
        <v>11</v>
      </c>
      <c r="C28" s="8" t="s">
        <v>12</v>
      </c>
      <c r="D28" s="8" t="s">
        <v>13</v>
      </c>
      <c r="E28" s="13" t="s">
        <v>14</v>
      </c>
      <c r="F28" s="13" t="s">
        <v>15</v>
      </c>
      <c r="G28" s="13" t="s">
        <v>16</v>
      </c>
      <c r="H28" s="13" t="s">
        <v>17</v>
      </c>
      <c r="I28" s="24" t="s">
        <v>18</v>
      </c>
      <c r="J28" s="14" t="s">
        <v>19</v>
      </c>
      <c r="K28" s="8" t="s">
        <v>20</v>
      </c>
    </row>
    <row r="29" s="1" customFormat="1" ht="21" customHeight="1" spans="1:11">
      <c r="A29" s="21" t="s">
        <v>21</v>
      </c>
      <c r="B29" s="21" t="s">
        <v>58</v>
      </c>
      <c r="C29" s="21" t="s">
        <v>59</v>
      </c>
      <c r="D29" s="15" t="s">
        <v>24</v>
      </c>
      <c r="E29" s="21">
        <v>2.9</v>
      </c>
      <c r="F29" s="14">
        <v>90.65</v>
      </c>
      <c r="G29" s="14">
        <v>35.86286</v>
      </c>
      <c r="H29" s="16">
        <v>126.51</v>
      </c>
      <c r="I29" s="21">
        <v>3710</v>
      </c>
      <c r="J29" s="27">
        <f t="shared" ref="J29:J42" si="1">SUM(I29*H29)</f>
        <v>469352.1</v>
      </c>
      <c r="K29" s="21" t="s">
        <v>25</v>
      </c>
    </row>
    <row r="30" s="1" customFormat="1" ht="21" customHeight="1" spans="1:11">
      <c r="A30" s="14" t="s">
        <v>21</v>
      </c>
      <c r="B30" s="14" t="s">
        <v>60</v>
      </c>
      <c r="C30" s="14" t="s">
        <v>61</v>
      </c>
      <c r="D30" s="15" t="s">
        <v>28</v>
      </c>
      <c r="E30" s="14">
        <v>2.9</v>
      </c>
      <c r="F30" s="14">
        <v>76.3</v>
      </c>
      <c r="G30" s="14">
        <v>30.18573</v>
      </c>
      <c r="H30" s="16">
        <v>106.49</v>
      </c>
      <c r="I30" s="14">
        <v>3710</v>
      </c>
      <c r="J30" s="16">
        <f t="shared" si="1"/>
        <v>395077.9</v>
      </c>
      <c r="K30" s="14" t="s">
        <v>25</v>
      </c>
    </row>
    <row r="31" s="1" customFormat="1" ht="21" customHeight="1" spans="1:11">
      <c r="A31" s="14" t="s">
        <v>21</v>
      </c>
      <c r="B31" s="14" t="s">
        <v>62</v>
      </c>
      <c r="C31" s="14" t="s">
        <v>63</v>
      </c>
      <c r="D31" s="15" t="s">
        <v>28</v>
      </c>
      <c r="E31" s="14">
        <v>2.9</v>
      </c>
      <c r="F31" s="14">
        <v>76.3</v>
      </c>
      <c r="G31" s="14">
        <v>30.18573</v>
      </c>
      <c r="H31" s="16">
        <v>106.49</v>
      </c>
      <c r="I31" s="14">
        <v>3720</v>
      </c>
      <c r="J31" s="16">
        <f t="shared" si="1"/>
        <v>396142.8</v>
      </c>
      <c r="K31" s="14" t="s">
        <v>25</v>
      </c>
    </row>
    <row r="32" s="1" customFormat="1" ht="21" customHeight="1" spans="1:11">
      <c r="A32" s="14" t="s">
        <v>21</v>
      </c>
      <c r="B32" s="14" t="s">
        <v>64</v>
      </c>
      <c r="C32" s="14" t="s">
        <v>65</v>
      </c>
      <c r="D32" s="15" t="s">
        <v>24</v>
      </c>
      <c r="E32" s="14">
        <v>2.9</v>
      </c>
      <c r="F32" s="14">
        <v>90.65</v>
      </c>
      <c r="G32" s="14">
        <v>35.86286</v>
      </c>
      <c r="H32" s="16">
        <v>126.51</v>
      </c>
      <c r="I32" s="14">
        <v>3740</v>
      </c>
      <c r="J32" s="16">
        <f t="shared" si="1"/>
        <v>473147.4</v>
      </c>
      <c r="K32" s="14" t="s">
        <v>25</v>
      </c>
    </row>
    <row r="33" s="1" customFormat="1" ht="21" customHeight="1" spans="1:11">
      <c r="A33" s="14" t="s">
        <v>21</v>
      </c>
      <c r="B33" s="14" t="s">
        <v>66</v>
      </c>
      <c r="C33" s="14" t="s">
        <v>67</v>
      </c>
      <c r="D33" s="15" t="s">
        <v>24</v>
      </c>
      <c r="E33" s="14">
        <v>2.9</v>
      </c>
      <c r="F33" s="14">
        <v>90.65</v>
      </c>
      <c r="G33" s="14">
        <v>35.86286</v>
      </c>
      <c r="H33" s="16">
        <v>126.51</v>
      </c>
      <c r="I33" s="14">
        <v>3790</v>
      </c>
      <c r="J33" s="16">
        <f t="shared" si="1"/>
        <v>479472.9</v>
      </c>
      <c r="K33" s="14" t="s">
        <v>25</v>
      </c>
    </row>
    <row r="34" s="1" customFormat="1" ht="21" customHeight="1" spans="1:11">
      <c r="A34" s="14" t="s">
        <v>21</v>
      </c>
      <c r="B34" s="14" t="s">
        <v>68</v>
      </c>
      <c r="C34" s="14" t="s">
        <v>69</v>
      </c>
      <c r="D34" s="15" t="s">
        <v>28</v>
      </c>
      <c r="E34" s="14">
        <v>2.9</v>
      </c>
      <c r="F34" s="14">
        <v>76.3</v>
      </c>
      <c r="G34" s="14">
        <v>30.18573</v>
      </c>
      <c r="H34" s="16">
        <v>106.49</v>
      </c>
      <c r="I34" s="14">
        <v>3750</v>
      </c>
      <c r="J34" s="16">
        <f t="shared" si="1"/>
        <v>399337.5</v>
      </c>
      <c r="K34" s="14" t="s">
        <v>25</v>
      </c>
    </row>
    <row r="35" s="1" customFormat="1" ht="21" customHeight="1" spans="1:11">
      <c r="A35" s="14" t="s">
        <v>21</v>
      </c>
      <c r="B35" s="14" t="s">
        <v>70</v>
      </c>
      <c r="C35" s="14" t="s">
        <v>71</v>
      </c>
      <c r="D35" s="15" t="s">
        <v>24</v>
      </c>
      <c r="E35" s="14">
        <v>2.9</v>
      </c>
      <c r="F35" s="14">
        <v>90.65</v>
      </c>
      <c r="G35" s="14">
        <v>35.86286</v>
      </c>
      <c r="H35" s="16">
        <v>126.51</v>
      </c>
      <c r="I35" s="14">
        <v>3740</v>
      </c>
      <c r="J35" s="16">
        <f t="shared" si="1"/>
        <v>473147.4</v>
      </c>
      <c r="K35" s="14" t="s">
        <v>25</v>
      </c>
    </row>
    <row r="36" s="1" customFormat="1" ht="21" customHeight="1" spans="1:11">
      <c r="A36" s="14" t="s">
        <v>21</v>
      </c>
      <c r="B36" s="14" t="s">
        <v>72</v>
      </c>
      <c r="C36" s="14" t="s">
        <v>73</v>
      </c>
      <c r="D36" s="15" t="s">
        <v>28</v>
      </c>
      <c r="E36" s="14">
        <v>2.9</v>
      </c>
      <c r="F36" s="14">
        <v>76.3</v>
      </c>
      <c r="G36" s="14">
        <v>30.18573</v>
      </c>
      <c r="H36" s="16">
        <v>106.49</v>
      </c>
      <c r="I36" s="14">
        <v>3740</v>
      </c>
      <c r="J36" s="16">
        <f t="shared" si="1"/>
        <v>398272.6</v>
      </c>
      <c r="K36" s="14" t="s">
        <v>25</v>
      </c>
    </row>
    <row r="37" s="1" customFormat="1" ht="21" customHeight="1" spans="1:11">
      <c r="A37" s="14" t="s">
        <v>21</v>
      </c>
      <c r="B37" s="14" t="s">
        <v>74</v>
      </c>
      <c r="C37" s="14" t="s">
        <v>75</v>
      </c>
      <c r="D37" s="15" t="s">
        <v>28</v>
      </c>
      <c r="E37" s="14">
        <v>2.9</v>
      </c>
      <c r="F37" s="14">
        <v>76.3</v>
      </c>
      <c r="G37" s="14">
        <v>30.18573</v>
      </c>
      <c r="H37" s="16">
        <v>106.49</v>
      </c>
      <c r="I37" s="14">
        <v>3750</v>
      </c>
      <c r="J37" s="16">
        <f t="shared" si="1"/>
        <v>399337.5</v>
      </c>
      <c r="K37" s="14" t="s">
        <v>25</v>
      </c>
    </row>
    <row r="38" s="1" customFormat="1" ht="21" customHeight="1" spans="1:11">
      <c r="A38" s="14" t="s">
        <v>21</v>
      </c>
      <c r="B38" s="14" t="s">
        <v>76</v>
      </c>
      <c r="C38" s="14" t="s">
        <v>77</v>
      </c>
      <c r="D38" s="15" t="s">
        <v>24</v>
      </c>
      <c r="E38" s="14">
        <v>2.9</v>
      </c>
      <c r="F38" s="14">
        <v>90.65</v>
      </c>
      <c r="G38" s="14">
        <v>35.86286</v>
      </c>
      <c r="H38" s="16">
        <v>126.51</v>
      </c>
      <c r="I38" s="14">
        <v>3770</v>
      </c>
      <c r="J38" s="16">
        <f t="shared" si="1"/>
        <v>476942.7</v>
      </c>
      <c r="K38" s="14" t="s">
        <v>25</v>
      </c>
    </row>
    <row r="39" s="1" customFormat="1" ht="21" customHeight="1" spans="1:11">
      <c r="A39" s="14" t="s">
        <v>21</v>
      </c>
      <c r="B39" s="14" t="s">
        <v>78</v>
      </c>
      <c r="C39" s="14" t="s">
        <v>79</v>
      </c>
      <c r="D39" s="15" t="s">
        <v>24</v>
      </c>
      <c r="E39" s="14">
        <v>2.9</v>
      </c>
      <c r="F39" s="14">
        <v>90.65</v>
      </c>
      <c r="G39" s="14">
        <v>35.86286</v>
      </c>
      <c r="H39" s="16">
        <v>126.51</v>
      </c>
      <c r="I39" s="14">
        <v>3820</v>
      </c>
      <c r="J39" s="16">
        <f t="shared" si="1"/>
        <v>483268.2</v>
      </c>
      <c r="K39" s="14" t="s">
        <v>25</v>
      </c>
    </row>
    <row r="40" s="1" customFormat="1" ht="21" customHeight="1" spans="1:11">
      <c r="A40" s="14" t="s">
        <v>21</v>
      </c>
      <c r="B40" s="14" t="s">
        <v>80</v>
      </c>
      <c r="C40" s="14" t="s">
        <v>81</v>
      </c>
      <c r="D40" s="15" t="s">
        <v>28</v>
      </c>
      <c r="E40" s="14">
        <v>2.9</v>
      </c>
      <c r="F40" s="14">
        <v>76.3</v>
      </c>
      <c r="G40" s="14">
        <v>30.18573</v>
      </c>
      <c r="H40" s="16">
        <v>106.49</v>
      </c>
      <c r="I40" s="14">
        <v>3780</v>
      </c>
      <c r="J40" s="16">
        <f t="shared" si="1"/>
        <v>402532.2</v>
      </c>
      <c r="K40" s="14" t="s">
        <v>25</v>
      </c>
    </row>
    <row r="41" s="1" customFormat="1" ht="21" customHeight="1" spans="1:11">
      <c r="A41" s="14" t="s">
        <v>21</v>
      </c>
      <c r="B41" s="14" t="s">
        <v>82</v>
      </c>
      <c r="C41" s="14" t="s">
        <v>83</v>
      </c>
      <c r="D41" s="15" t="s">
        <v>24</v>
      </c>
      <c r="E41" s="14">
        <v>2.9</v>
      </c>
      <c r="F41" s="14">
        <v>90.65</v>
      </c>
      <c r="G41" s="14">
        <v>35.86286</v>
      </c>
      <c r="H41" s="16">
        <v>126.51</v>
      </c>
      <c r="I41" s="14">
        <v>3770</v>
      </c>
      <c r="J41" s="16">
        <f t="shared" si="1"/>
        <v>476942.7</v>
      </c>
      <c r="K41" s="14" t="s">
        <v>25</v>
      </c>
    </row>
    <row r="42" s="1" customFormat="1" ht="21" customHeight="1" spans="1:11">
      <c r="A42" s="14" t="s">
        <v>21</v>
      </c>
      <c r="B42" s="14" t="s">
        <v>84</v>
      </c>
      <c r="C42" s="14" t="s">
        <v>85</v>
      </c>
      <c r="D42" s="15" t="s">
        <v>28</v>
      </c>
      <c r="E42" s="14">
        <v>2.9</v>
      </c>
      <c r="F42" s="14">
        <v>76.3</v>
      </c>
      <c r="G42" s="14">
        <v>30.18573</v>
      </c>
      <c r="H42" s="16">
        <v>106.49</v>
      </c>
      <c r="I42" s="14">
        <v>3770</v>
      </c>
      <c r="J42" s="16">
        <f t="shared" si="1"/>
        <v>401467.3</v>
      </c>
      <c r="K42" s="14" t="s">
        <v>25</v>
      </c>
    </row>
    <row r="43" s="1" customFormat="1" ht="44" customHeight="1" spans="1:11">
      <c r="A43" s="18" t="s">
        <v>55</v>
      </c>
      <c r="B43" s="18"/>
      <c r="C43" s="18"/>
      <c r="D43" s="18"/>
      <c r="E43" s="18"/>
      <c r="F43" s="18"/>
      <c r="G43" s="18"/>
      <c r="H43" s="19"/>
      <c r="I43" s="26"/>
      <c r="J43" s="26"/>
      <c r="K43" s="18"/>
    </row>
    <row r="44" s="1" customFormat="1" ht="23" customHeight="1" spans="1:11">
      <c r="A44" s="22" t="s">
        <v>86</v>
      </c>
      <c r="B44" s="22"/>
      <c r="C44" s="22"/>
      <c r="D44" s="22"/>
      <c r="E44" s="22"/>
      <c r="F44" s="22"/>
      <c r="G44" s="22"/>
      <c r="H44" s="2"/>
      <c r="I44" s="20"/>
      <c r="J44" s="20"/>
      <c r="K44" s="22"/>
    </row>
    <row r="45" s="1" customFormat="1" ht="42" customHeight="1" spans="1:11">
      <c r="A45" s="23" t="s">
        <v>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="1" customFormat="1" ht="6" customHeight="1" spans="1:1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="1" customFormat="1" ht="21" customHeight="1" spans="1:11">
      <c r="A47" s="9" t="s">
        <v>1</v>
      </c>
      <c r="B47" s="10"/>
      <c r="C47" s="11"/>
      <c r="D47" s="9" t="s">
        <v>2</v>
      </c>
      <c r="E47" s="10"/>
      <c r="F47" s="10"/>
      <c r="G47" s="11"/>
      <c r="H47" s="14" t="s">
        <v>3</v>
      </c>
      <c r="I47" s="14"/>
      <c r="J47" s="14" t="s">
        <v>4</v>
      </c>
      <c r="K47" s="8"/>
    </row>
    <row r="48" s="1" customFormat="1" ht="21" customHeight="1" spans="1:11">
      <c r="A48" s="9" t="s">
        <v>5</v>
      </c>
      <c r="B48" s="10"/>
      <c r="C48" s="11"/>
      <c r="D48" s="9" t="s">
        <v>6</v>
      </c>
      <c r="E48" s="10"/>
      <c r="F48" s="10"/>
      <c r="G48" s="11"/>
      <c r="H48" s="14" t="s">
        <v>7</v>
      </c>
      <c r="I48" s="14"/>
      <c r="J48" s="14">
        <v>13082.85</v>
      </c>
      <c r="K48" s="8"/>
    </row>
    <row r="49" s="1" customFormat="1" ht="21" customHeight="1" spans="1:11">
      <c r="A49" s="9" t="s">
        <v>8</v>
      </c>
      <c r="B49" s="10"/>
      <c r="C49" s="11"/>
      <c r="D49" s="9" t="s">
        <v>57</v>
      </c>
      <c r="E49" s="10"/>
      <c r="F49" s="10"/>
      <c r="G49" s="10"/>
      <c r="H49" s="10"/>
      <c r="I49" s="10"/>
      <c r="J49" s="10"/>
      <c r="K49" s="11"/>
    </row>
    <row r="50" s="1" customFormat="1" ht="34" customHeight="1" spans="1:12">
      <c r="A50" s="14" t="s">
        <v>10</v>
      </c>
      <c r="B50" s="14" t="s">
        <v>11</v>
      </c>
      <c r="C50" s="14" t="s">
        <v>12</v>
      </c>
      <c r="D50" s="14" t="s">
        <v>13</v>
      </c>
      <c r="E50" s="24" t="s">
        <v>14</v>
      </c>
      <c r="F50" s="24" t="s">
        <v>15</v>
      </c>
      <c r="G50" s="24" t="s">
        <v>16</v>
      </c>
      <c r="H50" s="24" t="s">
        <v>17</v>
      </c>
      <c r="I50" s="24" t="s">
        <v>87</v>
      </c>
      <c r="J50" s="14" t="s">
        <v>19</v>
      </c>
      <c r="K50" s="14" t="s">
        <v>20</v>
      </c>
      <c r="L50" s="3"/>
    </row>
    <row r="51" s="1" customFormat="1" ht="21" customHeight="1" spans="1:11">
      <c r="A51" s="14" t="s">
        <v>21</v>
      </c>
      <c r="B51" s="14" t="s">
        <v>88</v>
      </c>
      <c r="C51" s="14" t="s">
        <v>89</v>
      </c>
      <c r="D51" s="15" t="s">
        <v>28</v>
      </c>
      <c r="E51" s="14">
        <v>2.9</v>
      </c>
      <c r="F51" s="14">
        <v>76.3</v>
      </c>
      <c r="G51" s="14">
        <v>30.18573</v>
      </c>
      <c r="H51" s="16">
        <v>106.49</v>
      </c>
      <c r="I51" s="14">
        <v>3780</v>
      </c>
      <c r="J51" s="16">
        <f>SUM(I51*H51)</f>
        <v>402532.2</v>
      </c>
      <c r="K51" s="14" t="s">
        <v>25</v>
      </c>
    </row>
    <row r="52" s="1" customFormat="1" ht="21" customHeight="1" spans="1:11">
      <c r="A52" s="14" t="s">
        <v>21</v>
      </c>
      <c r="B52" s="14" t="s">
        <v>90</v>
      </c>
      <c r="C52" s="14" t="s">
        <v>91</v>
      </c>
      <c r="D52" s="15" t="s">
        <v>24</v>
      </c>
      <c r="E52" s="14">
        <v>2.9</v>
      </c>
      <c r="F52" s="14">
        <v>90.65</v>
      </c>
      <c r="G52" s="14">
        <v>35.86286</v>
      </c>
      <c r="H52" s="16">
        <v>126.51</v>
      </c>
      <c r="I52" s="14">
        <v>3800</v>
      </c>
      <c r="J52" s="16">
        <f t="shared" ref="J52:J78" si="2">SUM(I52*H52)</f>
        <v>480738</v>
      </c>
      <c r="K52" s="14" t="s">
        <v>25</v>
      </c>
    </row>
    <row r="53" s="1" customFormat="1" ht="21" customHeight="1" spans="1:11">
      <c r="A53" s="14" t="s">
        <v>21</v>
      </c>
      <c r="B53" s="14" t="s">
        <v>92</v>
      </c>
      <c r="C53" s="14" t="s">
        <v>93</v>
      </c>
      <c r="D53" s="15" t="s">
        <v>24</v>
      </c>
      <c r="E53" s="14">
        <v>2.9</v>
      </c>
      <c r="F53" s="14">
        <v>90.65</v>
      </c>
      <c r="G53" s="14">
        <v>35.86286</v>
      </c>
      <c r="H53" s="16">
        <v>126.51</v>
      </c>
      <c r="I53" s="14">
        <v>3850</v>
      </c>
      <c r="J53" s="16">
        <f t="shared" si="2"/>
        <v>487063.5</v>
      </c>
      <c r="K53" s="14" t="s">
        <v>25</v>
      </c>
    </row>
    <row r="54" s="1" customFormat="1" ht="21" customHeight="1" spans="1:11">
      <c r="A54" s="14" t="s">
        <v>21</v>
      </c>
      <c r="B54" s="14" t="s">
        <v>94</v>
      </c>
      <c r="C54" s="14" t="s">
        <v>95</v>
      </c>
      <c r="D54" s="15" t="s">
        <v>28</v>
      </c>
      <c r="E54" s="14">
        <v>2.9</v>
      </c>
      <c r="F54" s="14">
        <v>76.3</v>
      </c>
      <c r="G54" s="14">
        <v>30.18573</v>
      </c>
      <c r="H54" s="16">
        <v>106.49</v>
      </c>
      <c r="I54" s="14">
        <v>3810</v>
      </c>
      <c r="J54" s="16">
        <f t="shared" si="2"/>
        <v>405726.9</v>
      </c>
      <c r="K54" s="14" t="s">
        <v>25</v>
      </c>
    </row>
    <row r="55" s="1" customFormat="1" ht="21" customHeight="1" spans="1:11">
      <c r="A55" s="14" t="s">
        <v>21</v>
      </c>
      <c r="B55" s="14" t="s">
        <v>96</v>
      </c>
      <c r="C55" s="14" t="s">
        <v>97</v>
      </c>
      <c r="D55" s="15" t="s">
        <v>24</v>
      </c>
      <c r="E55" s="14">
        <v>2.9</v>
      </c>
      <c r="F55" s="14">
        <v>90.65</v>
      </c>
      <c r="G55" s="14">
        <v>35.86286</v>
      </c>
      <c r="H55" s="16">
        <v>126.51</v>
      </c>
      <c r="I55" s="14">
        <v>3800</v>
      </c>
      <c r="J55" s="16">
        <f t="shared" si="2"/>
        <v>480738</v>
      </c>
      <c r="K55" s="14" t="s">
        <v>25</v>
      </c>
    </row>
    <row r="56" s="1" customFormat="1" ht="21" customHeight="1" spans="1:11">
      <c r="A56" s="14" t="s">
        <v>21</v>
      </c>
      <c r="B56" s="14" t="s">
        <v>98</v>
      </c>
      <c r="C56" s="14" t="s">
        <v>99</v>
      </c>
      <c r="D56" s="15" t="s">
        <v>28</v>
      </c>
      <c r="E56" s="14">
        <v>2.9</v>
      </c>
      <c r="F56" s="14">
        <v>76.3</v>
      </c>
      <c r="G56" s="14">
        <v>30.18573</v>
      </c>
      <c r="H56" s="16">
        <v>106.49</v>
      </c>
      <c r="I56" s="17">
        <v>3800</v>
      </c>
      <c r="J56" s="16">
        <f t="shared" si="2"/>
        <v>404662</v>
      </c>
      <c r="K56" s="14" t="s">
        <v>25</v>
      </c>
    </row>
    <row r="57" s="1" customFormat="1" ht="21" customHeight="1" spans="1:11">
      <c r="A57" s="14" t="s">
        <v>21</v>
      </c>
      <c r="B57" s="14" t="s">
        <v>100</v>
      </c>
      <c r="C57" s="14" t="s">
        <v>101</v>
      </c>
      <c r="D57" s="15" t="s">
        <v>28</v>
      </c>
      <c r="E57" s="14">
        <v>2.9</v>
      </c>
      <c r="F57" s="14">
        <v>76.3</v>
      </c>
      <c r="G57" s="14">
        <v>30.18573</v>
      </c>
      <c r="H57" s="16">
        <v>106.49</v>
      </c>
      <c r="I57" s="17">
        <v>3810</v>
      </c>
      <c r="J57" s="16">
        <f t="shared" si="2"/>
        <v>405726.9</v>
      </c>
      <c r="K57" s="14" t="s">
        <v>25</v>
      </c>
    </row>
    <row r="58" s="1" customFormat="1" ht="21" customHeight="1" spans="1:11">
      <c r="A58" s="14" t="s">
        <v>21</v>
      </c>
      <c r="B58" s="14" t="s">
        <v>102</v>
      </c>
      <c r="C58" s="14" t="s">
        <v>103</v>
      </c>
      <c r="D58" s="15" t="s">
        <v>24</v>
      </c>
      <c r="E58" s="14">
        <v>2.9</v>
      </c>
      <c r="F58" s="14">
        <v>90.65</v>
      </c>
      <c r="G58" s="14">
        <v>35.86286</v>
      </c>
      <c r="H58" s="16">
        <v>126.51</v>
      </c>
      <c r="I58" s="14">
        <v>3830</v>
      </c>
      <c r="J58" s="16">
        <f t="shared" si="2"/>
        <v>484533.3</v>
      </c>
      <c r="K58" s="14" t="s">
        <v>25</v>
      </c>
    </row>
    <row r="59" s="1" customFormat="1" ht="21" customHeight="1" spans="1:11">
      <c r="A59" s="14" t="s">
        <v>21</v>
      </c>
      <c r="B59" s="14" t="s">
        <v>104</v>
      </c>
      <c r="C59" s="14" t="s">
        <v>105</v>
      </c>
      <c r="D59" s="15" t="s">
        <v>24</v>
      </c>
      <c r="E59" s="14">
        <v>2.9</v>
      </c>
      <c r="F59" s="14">
        <v>90.65</v>
      </c>
      <c r="G59" s="14">
        <v>35.86286</v>
      </c>
      <c r="H59" s="16">
        <v>126.51</v>
      </c>
      <c r="I59" s="14">
        <v>3880</v>
      </c>
      <c r="J59" s="16">
        <f t="shared" si="2"/>
        <v>490858.8</v>
      </c>
      <c r="K59" s="14" t="s">
        <v>25</v>
      </c>
    </row>
    <row r="60" s="1" customFormat="1" ht="21" customHeight="1" spans="1:11">
      <c r="A60" s="14" t="s">
        <v>21</v>
      </c>
      <c r="B60" s="14" t="s">
        <v>106</v>
      </c>
      <c r="C60" s="14" t="s">
        <v>107</v>
      </c>
      <c r="D60" s="15" t="s">
        <v>28</v>
      </c>
      <c r="E60" s="14">
        <v>2.9</v>
      </c>
      <c r="F60" s="14">
        <v>76.3</v>
      </c>
      <c r="G60" s="14">
        <v>30.18573</v>
      </c>
      <c r="H60" s="16">
        <v>106.49</v>
      </c>
      <c r="I60" s="14">
        <v>3840</v>
      </c>
      <c r="J60" s="16">
        <f t="shared" si="2"/>
        <v>408921.6</v>
      </c>
      <c r="K60" s="14" t="s">
        <v>25</v>
      </c>
    </row>
    <row r="61" s="1" customFormat="1" ht="21" customHeight="1" spans="1:11">
      <c r="A61" s="14" t="s">
        <v>21</v>
      </c>
      <c r="B61" s="14" t="s">
        <v>108</v>
      </c>
      <c r="C61" s="14" t="s">
        <v>109</v>
      </c>
      <c r="D61" s="15" t="s">
        <v>24</v>
      </c>
      <c r="E61" s="14">
        <v>2.9</v>
      </c>
      <c r="F61" s="14">
        <v>90.65</v>
      </c>
      <c r="G61" s="14">
        <v>35.86286</v>
      </c>
      <c r="H61" s="16">
        <v>126.51</v>
      </c>
      <c r="I61" s="14">
        <v>3830</v>
      </c>
      <c r="J61" s="16">
        <f t="shared" si="2"/>
        <v>484533.3</v>
      </c>
      <c r="K61" s="14" t="s">
        <v>25</v>
      </c>
    </row>
    <row r="62" s="1" customFormat="1" ht="21" customHeight="1" spans="1:11">
      <c r="A62" s="14" t="s">
        <v>21</v>
      </c>
      <c r="B62" s="14" t="s">
        <v>110</v>
      </c>
      <c r="C62" s="14" t="s">
        <v>111</v>
      </c>
      <c r="D62" s="15" t="s">
        <v>28</v>
      </c>
      <c r="E62" s="14">
        <v>2.9</v>
      </c>
      <c r="F62" s="14">
        <v>76.3</v>
      </c>
      <c r="G62" s="14">
        <v>30.18573</v>
      </c>
      <c r="H62" s="16">
        <v>106.49</v>
      </c>
      <c r="I62" s="14">
        <v>3830</v>
      </c>
      <c r="J62" s="16">
        <f t="shared" si="2"/>
        <v>407856.7</v>
      </c>
      <c r="K62" s="14" t="s">
        <v>25</v>
      </c>
    </row>
    <row r="63" s="1" customFormat="1" ht="21" customHeight="1" spans="1:11">
      <c r="A63" s="14" t="s">
        <v>21</v>
      </c>
      <c r="B63" s="14" t="s">
        <v>112</v>
      </c>
      <c r="C63" s="14" t="s">
        <v>113</v>
      </c>
      <c r="D63" s="15" t="s">
        <v>28</v>
      </c>
      <c r="E63" s="14">
        <v>2.9</v>
      </c>
      <c r="F63" s="14">
        <v>76.3</v>
      </c>
      <c r="G63" s="14">
        <v>30.18573</v>
      </c>
      <c r="H63" s="16">
        <v>106.49</v>
      </c>
      <c r="I63" s="14">
        <v>3840</v>
      </c>
      <c r="J63" s="16">
        <f t="shared" si="2"/>
        <v>408921.6</v>
      </c>
      <c r="K63" s="14" t="s">
        <v>25</v>
      </c>
    </row>
    <row r="64" s="1" customFormat="1" ht="21" customHeight="1" spans="1:11">
      <c r="A64" s="14" t="s">
        <v>21</v>
      </c>
      <c r="B64" s="14" t="s">
        <v>114</v>
      </c>
      <c r="C64" s="14" t="s">
        <v>115</v>
      </c>
      <c r="D64" s="15" t="s">
        <v>24</v>
      </c>
      <c r="E64" s="14">
        <v>2.9</v>
      </c>
      <c r="F64" s="14">
        <v>90.65</v>
      </c>
      <c r="G64" s="14">
        <v>35.86286</v>
      </c>
      <c r="H64" s="16">
        <v>126.51</v>
      </c>
      <c r="I64" s="14">
        <v>3860</v>
      </c>
      <c r="J64" s="16">
        <f t="shared" si="2"/>
        <v>488328.6</v>
      </c>
      <c r="K64" s="14" t="s">
        <v>25</v>
      </c>
    </row>
    <row r="65" s="1" customFormat="1" ht="45" customHeight="1" spans="1:11">
      <c r="A65" s="18" t="s">
        <v>55</v>
      </c>
      <c r="B65" s="18"/>
      <c r="C65" s="18"/>
      <c r="D65" s="18"/>
      <c r="E65" s="18"/>
      <c r="F65" s="18"/>
      <c r="G65" s="18"/>
      <c r="H65" s="19"/>
      <c r="I65" s="26"/>
      <c r="J65" s="26"/>
      <c r="K65" s="18"/>
    </row>
    <row r="66" s="1" customFormat="1" ht="27" customHeight="1" spans="1:11">
      <c r="A66" s="22" t="s">
        <v>86</v>
      </c>
      <c r="B66" s="22"/>
      <c r="C66" s="22"/>
      <c r="D66" s="22"/>
      <c r="E66" s="22"/>
      <c r="F66" s="22"/>
      <c r="G66" s="22"/>
      <c r="H66" s="2"/>
      <c r="I66" s="20"/>
      <c r="J66" s="20"/>
      <c r="K66" s="22"/>
    </row>
    <row r="67" s="1" customFormat="1" ht="36" customHeight="1" spans="1:11">
      <c r="A67" s="23" t="s">
        <v>0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="1" customFormat="1" ht="7" customHeight="1" spans="1:1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="1" customFormat="1" ht="25" customHeight="1" spans="1:11">
      <c r="A69" s="9" t="s">
        <v>1</v>
      </c>
      <c r="B69" s="10"/>
      <c r="C69" s="11"/>
      <c r="D69" s="9" t="s">
        <v>2</v>
      </c>
      <c r="E69" s="10"/>
      <c r="F69" s="10"/>
      <c r="G69" s="11"/>
      <c r="H69" s="14" t="s">
        <v>3</v>
      </c>
      <c r="I69" s="14"/>
      <c r="J69" s="14" t="s">
        <v>4</v>
      </c>
      <c r="K69" s="8"/>
    </row>
    <row r="70" s="1" customFormat="1" ht="25" customHeight="1" spans="1:11">
      <c r="A70" s="9" t="s">
        <v>5</v>
      </c>
      <c r="B70" s="10"/>
      <c r="C70" s="11"/>
      <c r="D70" s="9" t="s">
        <v>6</v>
      </c>
      <c r="E70" s="10"/>
      <c r="F70" s="10"/>
      <c r="G70" s="11"/>
      <c r="H70" s="14" t="s">
        <v>7</v>
      </c>
      <c r="I70" s="14"/>
      <c r="J70" s="14">
        <v>13082.85</v>
      </c>
      <c r="K70" s="8"/>
    </row>
    <row r="71" s="1" customFormat="1" ht="25" customHeight="1" spans="1:11">
      <c r="A71" s="9" t="s">
        <v>8</v>
      </c>
      <c r="B71" s="10"/>
      <c r="C71" s="11"/>
      <c r="D71" s="9" t="s">
        <v>57</v>
      </c>
      <c r="E71" s="10"/>
      <c r="F71" s="10"/>
      <c r="G71" s="10"/>
      <c r="H71" s="10"/>
      <c r="I71" s="10"/>
      <c r="J71" s="10"/>
      <c r="K71" s="11"/>
    </row>
    <row r="72" s="1" customFormat="1" ht="32" customHeight="1" spans="1:12">
      <c r="A72" s="14" t="s">
        <v>10</v>
      </c>
      <c r="B72" s="14" t="s">
        <v>11</v>
      </c>
      <c r="C72" s="14" t="s">
        <v>12</v>
      </c>
      <c r="D72" s="14" t="s">
        <v>13</v>
      </c>
      <c r="E72" s="24" t="s">
        <v>14</v>
      </c>
      <c r="F72" s="24" t="s">
        <v>15</v>
      </c>
      <c r="G72" s="24" t="s">
        <v>16</v>
      </c>
      <c r="H72" s="24" t="s">
        <v>17</v>
      </c>
      <c r="I72" s="24" t="s">
        <v>18</v>
      </c>
      <c r="J72" s="14" t="s">
        <v>19</v>
      </c>
      <c r="K72" s="14" t="s">
        <v>20</v>
      </c>
      <c r="L72" s="3"/>
    </row>
    <row r="73" s="1" customFormat="1" ht="21" customHeight="1" spans="1:12">
      <c r="A73" s="14" t="s">
        <v>21</v>
      </c>
      <c r="B73" s="14" t="s">
        <v>116</v>
      </c>
      <c r="C73" s="14" t="s">
        <v>117</v>
      </c>
      <c r="D73" s="15" t="s">
        <v>24</v>
      </c>
      <c r="E73" s="14">
        <v>2.9</v>
      </c>
      <c r="F73" s="14">
        <v>90.65</v>
      </c>
      <c r="G73" s="14">
        <v>35.86286</v>
      </c>
      <c r="H73" s="16">
        <v>126.51</v>
      </c>
      <c r="I73" s="14">
        <v>3910</v>
      </c>
      <c r="J73" s="16">
        <f t="shared" ref="J73:J80" si="3">SUM(I73*H73)</f>
        <v>494654.1</v>
      </c>
      <c r="K73" s="14" t="s">
        <v>25</v>
      </c>
      <c r="L73" s="3"/>
    </row>
    <row r="74" s="1" customFormat="1" ht="21" customHeight="1" spans="1:11">
      <c r="A74" s="14" t="s">
        <v>21</v>
      </c>
      <c r="B74" s="14" t="s">
        <v>118</v>
      </c>
      <c r="C74" s="14" t="s">
        <v>119</v>
      </c>
      <c r="D74" s="15" t="s">
        <v>28</v>
      </c>
      <c r="E74" s="14">
        <v>2.9</v>
      </c>
      <c r="F74" s="14">
        <v>76.3</v>
      </c>
      <c r="G74" s="14">
        <v>30.18573</v>
      </c>
      <c r="H74" s="16">
        <v>106.49</v>
      </c>
      <c r="I74" s="14">
        <v>3870</v>
      </c>
      <c r="J74" s="16">
        <f t="shared" si="3"/>
        <v>412116.3</v>
      </c>
      <c r="K74" s="14" t="s">
        <v>25</v>
      </c>
    </row>
    <row r="75" s="1" customFormat="1" ht="21" customHeight="1" spans="1:11">
      <c r="A75" s="14" t="s">
        <v>21</v>
      </c>
      <c r="B75" s="14" t="s">
        <v>120</v>
      </c>
      <c r="C75" s="14" t="s">
        <v>121</v>
      </c>
      <c r="D75" s="15" t="s">
        <v>24</v>
      </c>
      <c r="E75" s="14">
        <v>2.9</v>
      </c>
      <c r="F75" s="14">
        <v>90.65</v>
      </c>
      <c r="G75" s="14">
        <v>35.86286</v>
      </c>
      <c r="H75" s="16">
        <v>126.51</v>
      </c>
      <c r="I75" s="14">
        <v>3860</v>
      </c>
      <c r="J75" s="16">
        <f t="shared" si="3"/>
        <v>488328.6</v>
      </c>
      <c r="K75" s="14" t="s">
        <v>25</v>
      </c>
    </row>
    <row r="76" s="1" customFormat="1" ht="21" customHeight="1" spans="1:11">
      <c r="A76" s="14" t="s">
        <v>21</v>
      </c>
      <c r="B76" s="14" t="s">
        <v>122</v>
      </c>
      <c r="C76" s="14" t="s">
        <v>123</v>
      </c>
      <c r="D76" s="15" t="s">
        <v>28</v>
      </c>
      <c r="E76" s="14">
        <v>2.9</v>
      </c>
      <c r="F76" s="14">
        <v>76.3</v>
      </c>
      <c r="G76" s="14">
        <v>30.18573</v>
      </c>
      <c r="H76" s="16">
        <v>106.49</v>
      </c>
      <c r="I76" s="14">
        <v>3860</v>
      </c>
      <c r="J76" s="16">
        <f t="shared" si="3"/>
        <v>411051.4</v>
      </c>
      <c r="K76" s="14" t="s">
        <v>25</v>
      </c>
    </row>
    <row r="77" s="1" customFormat="1" ht="21" customHeight="1" spans="1:11">
      <c r="A77" s="14" t="s">
        <v>21</v>
      </c>
      <c r="B77" s="14" t="s">
        <v>124</v>
      </c>
      <c r="C77" s="14" t="s">
        <v>125</v>
      </c>
      <c r="D77" s="15" t="s">
        <v>28</v>
      </c>
      <c r="E77" s="14">
        <v>2.9</v>
      </c>
      <c r="F77" s="14">
        <v>76.3</v>
      </c>
      <c r="G77" s="14">
        <v>30.18573</v>
      </c>
      <c r="H77" s="16">
        <v>106.49</v>
      </c>
      <c r="I77" s="14">
        <v>3870</v>
      </c>
      <c r="J77" s="16">
        <f t="shared" si="3"/>
        <v>412116.3</v>
      </c>
      <c r="K77" s="14" t="s">
        <v>25</v>
      </c>
    </row>
    <row r="78" s="1" customFormat="1" ht="21" customHeight="1" spans="1:11">
      <c r="A78" s="14" t="s">
        <v>21</v>
      </c>
      <c r="B78" s="14" t="s">
        <v>126</v>
      </c>
      <c r="C78" s="14" t="s">
        <v>127</v>
      </c>
      <c r="D78" s="15" t="s">
        <v>24</v>
      </c>
      <c r="E78" s="14">
        <v>2.9</v>
      </c>
      <c r="F78" s="14">
        <v>90.65</v>
      </c>
      <c r="G78" s="14">
        <v>35.86286</v>
      </c>
      <c r="H78" s="16">
        <v>126.51</v>
      </c>
      <c r="I78" s="14">
        <v>3890</v>
      </c>
      <c r="J78" s="16">
        <f t="shared" si="3"/>
        <v>492123.9</v>
      </c>
      <c r="K78" s="14" t="s">
        <v>25</v>
      </c>
    </row>
    <row r="79" s="1" customFormat="1" ht="21" customHeight="1" spans="1:11">
      <c r="A79" s="14" t="s">
        <v>21</v>
      </c>
      <c r="B79" s="14" t="s">
        <v>128</v>
      </c>
      <c r="C79" s="14" t="s">
        <v>129</v>
      </c>
      <c r="D79" s="15" t="s">
        <v>24</v>
      </c>
      <c r="E79" s="14">
        <v>2.9</v>
      </c>
      <c r="F79" s="14">
        <v>90.65</v>
      </c>
      <c r="G79" s="14">
        <v>35.86286</v>
      </c>
      <c r="H79" s="16">
        <v>126.51</v>
      </c>
      <c r="I79" s="14">
        <v>3940</v>
      </c>
      <c r="J79" s="16">
        <f t="shared" si="3"/>
        <v>498449.4</v>
      </c>
      <c r="K79" s="14" t="s">
        <v>25</v>
      </c>
    </row>
    <row r="80" s="1" customFormat="1" ht="21" customHeight="1" spans="1:11">
      <c r="A80" s="14" t="s">
        <v>21</v>
      </c>
      <c r="B80" s="14" t="s">
        <v>130</v>
      </c>
      <c r="C80" s="14" t="s">
        <v>131</v>
      </c>
      <c r="D80" s="15" t="s">
        <v>28</v>
      </c>
      <c r="E80" s="14">
        <v>2.9</v>
      </c>
      <c r="F80" s="14">
        <v>76.3</v>
      </c>
      <c r="G80" s="14">
        <v>30.18573</v>
      </c>
      <c r="H80" s="16">
        <v>106.49</v>
      </c>
      <c r="I80" s="14">
        <v>3900</v>
      </c>
      <c r="J80" s="16">
        <f t="shared" si="3"/>
        <v>415311</v>
      </c>
      <c r="K80" s="14" t="s">
        <v>25</v>
      </c>
    </row>
    <row r="81" s="1" customFormat="1" ht="21" customHeight="1" spans="1:11">
      <c r="A81" s="14" t="s">
        <v>21</v>
      </c>
      <c r="B81" s="14" t="s">
        <v>132</v>
      </c>
      <c r="C81" s="14" t="s">
        <v>133</v>
      </c>
      <c r="D81" s="15" t="s">
        <v>24</v>
      </c>
      <c r="E81" s="14">
        <v>2.9</v>
      </c>
      <c r="F81" s="14">
        <v>90.65</v>
      </c>
      <c r="G81" s="14">
        <v>35.86286</v>
      </c>
      <c r="H81" s="16">
        <v>126.51</v>
      </c>
      <c r="I81" s="14">
        <v>3890</v>
      </c>
      <c r="J81" s="16">
        <f t="shared" ref="J81:J86" si="4">SUM(I81*H81)</f>
        <v>492123.9</v>
      </c>
      <c r="K81" s="14" t="s">
        <v>25</v>
      </c>
    </row>
    <row r="82" s="1" customFormat="1" ht="21" customHeight="1" spans="1:11">
      <c r="A82" s="14" t="s">
        <v>21</v>
      </c>
      <c r="B82" s="14" t="s">
        <v>134</v>
      </c>
      <c r="C82" s="14" t="s">
        <v>135</v>
      </c>
      <c r="D82" s="15" t="s">
        <v>28</v>
      </c>
      <c r="E82" s="14">
        <v>2.9</v>
      </c>
      <c r="F82" s="14">
        <v>76.3</v>
      </c>
      <c r="G82" s="14">
        <v>30.18573</v>
      </c>
      <c r="H82" s="16">
        <v>106.49</v>
      </c>
      <c r="I82" s="14">
        <v>3890</v>
      </c>
      <c r="J82" s="16">
        <f t="shared" si="4"/>
        <v>414246.1</v>
      </c>
      <c r="K82" s="14" t="s">
        <v>25</v>
      </c>
    </row>
    <row r="83" s="1" customFormat="1" ht="21" customHeight="1" spans="1:11">
      <c r="A83" s="14" t="s">
        <v>21</v>
      </c>
      <c r="B83" s="14" t="s">
        <v>136</v>
      </c>
      <c r="C83" s="14" t="s">
        <v>137</v>
      </c>
      <c r="D83" s="15" t="s">
        <v>28</v>
      </c>
      <c r="E83" s="14">
        <v>2.9</v>
      </c>
      <c r="F83" s="14">
        <v>76.3</v>
      </c>
      <c r="G83" s="14">
        <v>30.18573</v>
      </c>
      <c r="H83" s="16">
        <v>106.49</v>
      </c>
      <c r="I83" s="14">
        <v>3900</v>
      </c>
      <c r="J83" s="16">
        <f t="shared" si="4"/>
        <v>415311</v>
      </c>
      <c r="K83" s="14" t="s">
        <v>25</v>
      </c>
    </row>
    <row r="84" s="1" customFormat="1" ht="21" customHeight="1" spans="1:11">
      <c r="A84" s="14" t="s">
        <v>21</v>
      </c>
      <c r="B84" s="14" t="s">
        <v>138</v>
      </c>
      <c r="C84" s="14" t="s">
        <v>139</v>
      </c>
      <c r="D84" s="15" t="s">
        <v>24</v>
      </c>
      <c r="E84" s="14">
        <v>2.9</v>
      </c>
      <c r="F84" s="14">
        <v>90.65</v>
      </c>
      <c r="G84" s="14">
        <v>35.86286</v>
      </c>
      <c r="H84" s="16">
        <v>126.51</v>
      </c>
      <c r="I84" s="14">
        <v>3920</v>
      </c>
      <c r="J84" s="16">
        <f t="shared" si="4"/>
        <v>495919.2</v>
      </c>
      <c r="K84" s="14" t="s">
        <v>25</v>
      </c>
    </row>
    <row r="85" s="1" customFormat="1" ht="21" customHeight="1" spans="1:11">
      <c r="A85" s="14" t="s">
        <v>21</v>
      </c>
      <c r="B85" s="14" t="s">
        <v>140</v>
      </c>
      <c r="C85" s="14" t="s">
        <v>141</v>
      </c>
      <c r="D85" s="15" t="s">
        <v>24</v>
      </c>
      <c r="E85" s="14">
        <v>2.9</v>
      </c>
      <c r="F85" s="14">
        <v>90.65</v>
      </c>
      <c r="G85" s="14">
        <v>35.86286</v>
      </c>
      <c r="H85" s="16">
        <v>126.51</v>
      </c>
      <c r="I85" s="14">
        <v>3970</v>
      </c>
      <c r="J85" s="16">
        <f t="shared" si="4"/>
        <v>502244.7</v>
      </c>
      <c r="K85" s="14" t="s">
        <v>25</v>
      </c>
    </row>
    <row r="86" s="1" customFormat="1" ht="21" customHeight="1" spans="1:11">
      <c r="A86" s="14" t="s">
        <v>21</v>
      </c>
      <c r="B86" s="14" t="s">
        <v>142</v>
      </c>
      <c r="C86" s="14" t="s">
        <v>143</v>
      </c>
      <c r="D86" s="15" t="s">
        <v>28</v>
      </c>
      <c r="E86" s="14">
        <v>2.9</v>
      </c>
      <c r="F86" s="14">
        <v>76.3</v>
      </c>
      <c r="G86" s="14">
        <v>30.18573</v>
      </c>
      <c r="H86" s="16">
        <v>106.49</v>
      </c>
      <c r="I86" s="14">
        <v>3930</v>
      </c>
      <c r="J86" s="16">
        <f t="shared" si="4"/>
        <v>418505.7</v>
      </c>
      <c r="K86" s="14" t="s">
        <v>25</v>
      </c>
    </row>
    <row r="87" ht="40" customHeight="1" spans="1:11">
      <c r="A87" s="18" t="s">
        <v>55</v>
      </c>
      <c r="B87" s="18"/>
      <c r="C87" s="18"/>
      <c r="D87" s="18"/>
      <c r="E87" s="18"/>
      <c r="F87" s="18"/>
      <c r="G87" s="18"/>
      <c r="H87" s="19"/>
      <c r="I87" s="26"/>
      <c r="J87" s="26"/>
      <c r="K87" s="18"/>
    </row>
    <row r="88" ht="29" customHeight="1" spans="1:11">
      <c r="A88" s="22" t="s">
        <v>86</v>
      </c>
      <c r="B88" s="22"/>
      <c r="C88" s="22"/>
      <c r="D88" s="22"/>
      <c r="E88" s="22"/>
      <c r="F88" s="22"/>
      <c r="G88" s="22"/>
      <c r="I88" s="20"/>
      <c r="J88" s="20"/>
      <c r="K88" s="22"/>
    </row>
    <row r="89" ht="27" spans="1:11">
      <c r="A89" s="23" t="s">
        <v>0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ht="15" customHeight="1" spans="1:1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ht="25" customHeight="1" spans="1:11">
      <c r="A91" s="9" t="s">
        <v>1</v>
      </c>
      <c r="B91" s="10"/>
      <c r="C91" s="11"/>
      <c r="D91" s="9" t="s">
        <v>2</v>
      </c>
      <c r="E91" s="10"/>
      <c r="F91" s="10"/>
      <c r="G91" s="11"/>
      <c r="H91" s="14" t="s">
        <v>3</v>
      </c>
      <c r="I91" s="14"/>
      <c r="J91" s="14" t="s">
        <v>4</v>
      </c>
      <c r="K91" s="8"/>
    </row>
    <row r="92" ht="25" customHeight="1" spans="1:11">
      <c r="A92" s="9" t="s">
        <v>5</v>
      </c>
      <c r="B92" s="10"/>
      <c r="C92" s="11"/>
      <c r="D92" s="9" t="s">
        <v>6</v>
      </c>
      <c r="E92" s="10"/>
      <c r="F92" s="10"/>
      <c r="G92" s="11"/>
      <c r="H92" s="14" t="s">
        <v>7</v>
      </c>
      <c r="I92" s="14"/>
      <c r="J92" s="14">
        <v>13082.85</v>
      </c>
      <c r="K92" s="8"/>
    </row>
    <row r="93" ht="25" customHeight="1" spans="1:11">
      <c r="A93" s="9" t="s">
        <v>8</v>
      </c>
      <c r="B93" s="10"/>
      <c r="C93" s="11"/>
      <c r="D93" s="9" t="s">
        <v>57</v>
      </c>
      <c r="E93" s="10"/>
      <c r="F93" s="10"/>
      <c r="G93" s="10"/>
      <c r="H93" s="10"/>
      <c r="I93" s="10"/>
      <c r="J93" s="10"/>
      <c r="K93" s="11"/>
    </row>
    <row r="94" ht="37" customHeight="1" spans="1:11">
      <c r="A94" s="14" t="s">
        <v>10</v>
      </c>
      <c r="B94" s="14" t="s">
        <v>11</v>
      </c>
      <c r="C94" s="14" t="s">
        <v>12</v>
      </c>
      <c r="D94" s="14" t="s">
        <v>13</v>
      </c>
      <c r="E94" s="24" t="s">
        <v>14</v>
      </c>
      <c r="F94" s="24" t="s">
        <v>15</v>
      </c>
      <c r="G94" s="24" t="s">
        <v>16</v>
      </c>
      <c r="H94" s="24" t="s">
        <v>17</v>
      </c>
      <c r="I94" s="24" t="s">
        <v>18</v>
      </c>
      <c r="J94" s="14" t="s">
        <v>19</v>
      </c>
      <c r="K94" s="14" t="s">
        <v>20</v>
      </c>
    </row>
    <row r="95" ht="21" customHeight="1" spans="1:11">
      <c r="A95" s="14" t="s">
        <v>21</v>
      </c>
      <c r="B95" s="14" t="s">
        <v>144</v>
      </c>
      <c r="C95" s="14" t="s">
        <v>145</v>
      </c>
      <c r="D95" s="15" t="s">
        <v>24</v>
      </c>
      <c r="E95" s="14">
        <v>2.9</v>
      </c>
      <c r="F95" s="14">
        <v>90.65</v>
      </c>
      <c r="G95" s="14">
        <v>35.86286</v>
      </c>
      <c r="H95" s="16">
        <v>126.51</v>
      </c>
      <c r="I95" s="14">
        <v>3920</v>
      </c>
      <c r="J95" s="16">
        <f t="shared" ref="J95:J108" si="5">SUM(I95*H95)</f>
        <v>495919.2</v>
      </c>
      <c r="K95" s="14" t="s">
        <v>25</v>
      </c>
    </row>
    <row r="96" ht="21" customHeight="1" spans="1:11">
      <c r="A96" s="14" t="s">
        <v>21</v>
      </c>
      <c r="B96" s="14" t="s">
        <v>146</v>
      </c>
      <c r="C96" s="14" t="s">
        <v>147</v>
      </c>
      <c r="D96" s="15" t="s">
        <v>28</v>
      </c>
      <c r="E96" s="14">
        <v>2.9</v>
      </c>
      <c r="F96" s="14">
        <v>76.3</v>
      </c>
      <c r="G96" s="14">
        <v>30.18573</v>
      </c>
      <c r="H96" s="16">
        <v>106.49</v>
      </c>
      <c r="I96" s="14">
        <v>3920</v>
      </c>
      <c r="J96" s="16">
        <f t="shared" si="5"/>
        <v>417440.8</v>
      </c>
      <c r="K96" s="14" t="s">
        <v>25</v>
      </c>
    </row>
    <row r="97" ht="21" customHeight="1" spans="1:11">
      <c r="A97" s="14" t="s">
        <v>21</v>
      </c>
      <c r="B97" s="14" t="s">
        <v>148</v>
      </c>
      <c r="C97" s="14" t="s">
        <v>149</v>
      </c>
      <c r="D97" s="15" t="s">
        <v>28</v>
      </c>
      <c r="E97" s="14">
        <v>2.9</v>
      </c>
      <c r="F97" s="14">
        <v>76.3</v>
      </c>
      <c r="G97" s="14">
        <v>30.18573</v>
      </c>
      <c r="H97" s="16">
        <v>106.49</v>
      </c>
      <c r="I97" s="14">
        <v>3930</v>
      </c>
      <c r="J97" s="16">
        <f t="shared" si="5"/>
        <v>418505.7</v>
      </c>
      <c r="K97" s="14" t="s">
        <v>25</v>
      </c>
    </row>
    <row r="98" ht="21" customHeight="1" spans="1:11">
      <c r="A98" s="14" t="s">
        <v>21</v>
      </c>
      <c r="B98" s="14" t="s">
        <v>150</v>
      </c>
      <c r="C98" s="14" t="s">
        <v>151</v>
      </c>
      <c r="D98" s="15" t="s">
        <v>24</v>
      </c>
      <c r="E98" s="14">
        <v>2.9</v>
      </c>
      <c r="F98" s="14">
        <v>90.65</v>
      </c>
      <c r="G98" s="14">
        <v>35.86286</v>
      </c>
      <c r="H98" s="16">
        <v>126.51</v>
      </c>
      <c r="I98" s="14">
        <v>3950</v>
      </c>
      <c r="J98" s="16">
        <f t="shared" si="5"/>
        <v>499714.5</v>
      </c>
      <c r="K98" s="14" t="s">
        <v>25</v>
      </c>
    </row>
    <row r="99" ht="21" customHeight="1" spans="1:11">
      <c r="A99" s="14" t="s">
        <v>21</v>
      </c>
      <c r="B99" s="14" t="s">
        <v>152</v>
      </c>
      <c r="C99" s="14" t="s">
        <v>153</v>
      </c>
      <c r="D99" s="15" t="s">
        <v>24</v>
      </c>
      <c r="E99" s="14">
        <v>2.9</v>
      </c>
      <c r="F99" s="14">
        <v>90.65</v>
      </c>
      <c r="G99" s="14">
        <v>35.86286</v>
      </c>
      <c r="H99" s="16">
        <v>126.51</v>
      </c>
      <c r="I99" s="14">
        <v>4000</v>
      </c>
      <c r="J99" s="16">
        <f t="shared" si="5"/>
        <v>506040</v>
      </c>
      <c r="K99" s="14" t="s">
        <v>25</v>
      </c>
    </row>
    <row r="100" ht="21" customHeight="1" spans="1:11">
      <c r="A100" s="14" t="s">
        <v>21</v>
      </c>
      <c r="B100" s="14" t="s">
        <v>154</v>
      </c>
      <c r="C100" s="14" t="s">
        <v>155</v>
      </c>
      <c r="D100" s="15" t="s">
        <v>28</v>
      </c>
      <c r="E100" s="14">
        <v>2.9</v>
      </c>
      <c r="F100" s="14">
        <v>76.3</v>
      </c>
      <c r="G100" s="14">
        <v>30.18573</v>
      </c>
      <c r="H100" s="16">
        <v>106.49</v>
      </c>
      <c r="I100" s="14">
        <v>3960</v>
      </c>
      <c r="J100" s="16">
        <f t="shared" si="5"/>
        <v>421700.4</v>
      </c>
      <c r="K100" s="14" t="s">
        <v>25</v>
      </c>
    </row>
    <row r="101" ht="21" customHeight="1" spans="1:11">
      <c r="A101" s="14" t="s">
        <v>21</v>
      </c>
      <c r="B101" s="14" t="s">
        <v>156</v>
      </c>
      <c r="C101" s="14" t="s">
        <v>157</v>
      </c>
      <c r="D101" s="15" t="s">
        <v>24</v>
      </c>
      <c r="E101" s="14">
        <v>2.9</v>
      </c>
      <c r="F101" s="14">
        <v>90.65</v>
      </c>
      <c r="G101" s="14">
        <v>35.86286</v>
      </c>
      <c r="H101" s="16">
        <v>126.51</v>
      </c>
      <c r="I101" s="14">
        <v>3950</v>
      </c>
      <c r="J101" s="16">
        <f t="shared" si="5"/>
        <v>499714.5</v>
      </c>
      <c r="K101" s="14" t="s">
        <v>25</v>
      </c>
    </row>
    <row r="102" ht="21" customHeight="1" spans="1:11">
      <c r="A102" s="14" t="s">
        <v>21</v>
      </c>
      <c r="B102" s="14" t="s">
        <v>158</v>
      </c>
      <c r="C102" s="14" t="s">
        <v>159</v>
      </c>
      <c r="D102" s="15" t="s">
        <v>28</v>
      </c>
      <c r="E102" s="14">
        <v>2.9</v>
      </c>
      <c r="F102" s="14">
        <v>76.3</v>
      </c>
      <c r="G102" s="14">
        <v>30.18573</v>
      </c>
      <c r="H102" s="16">
        <v>106.49</v>
      </c>
      <c r="I102" s="14">
        <v>3950</v>
      </c>
      <c r="J102" s="16">
        <f t="shared" si="5"/>
        <v>420635.5</v>
      </c>
      <c r="K102" s="14" t="s">
        <v>25</v>
      </c>
    </row>
    <row r="103" ht="21" customHeight="1" spans="1:11">
      <c r="A103" s="14" t="s">
        <v>21</v>
      </c>
      <c r="B103" s="14" t="s">
        <v>160</v>
      </c>
      <c r="C103" s="14" t="s">
        <v>161</v>
      </c>
      <c r="D103" s="15" t="s">
        <v>28</v>
      </c>
      <c r="E103" s="14">
        <v>2.9</v>
      </c>
      <c r="F103" s="14">
        <v>76.3</v>
      </c>
      <c r="G103" s="14">
        <v>30.18573</v>
      </c>
      <c r="H103" s="16">
        <v>106.49</v>
      </c>
      <c r="I103" s="14">
        <v>3960</v>
      </c>
      <c r="J103" s="16">
        <f t="shared" si="5"/>
        <v>421700.4</v>
      </c>
      <c r="K103" s="14" t="s">
        <v>25</v>
      </c>
    </row>
    <row r="104" ht="21" customHeight="1" spans="1:11">
      <c r="A104" s="14" t="s">
        <v>21</v>
      </c>
      <c r="B104" s="14" t="s">
        <v>162</v>
      </c>
      <c r="C104" s="14" t="s">
        <v>163</v>
      </c>
      <c r="D104" s="15" t="s">
        <v>24</v>
      </c>
      <c r="E104" s="14">
        <v>2.9</v>
      </c>
      <c r="F104" s="14">
        <v>90.65</v>
      </c>
      <c r="G104" s="14">
        <v>35.86286</v>
      </c>
      <c r="H104" s="16">
        <v>126.51</v>
      </c>
      <c r="I104" s="14">
        <v>3980</v>
      </c>
      <c r="J104" s="16">
        <f t="shared" si="5"/>
        <v>503509.8</v>
      </c>
      <c r="K104" s="14" t="s">
        <v>25</v>
      </c>
    </row>
    <row r="105" ht="21" customHeight="1" spans="1:11">
      <c r="A105" s="14" t="s">
        <v>21</v>
      </c>
      <c r="B105" s="14" t="s">
        <v>164</v>
      </c>
      <c r="C105" s="14" t="s">
        <v>165</v>
      </c>
      <c r="D105" s="15" t="s">
        <v>24</v>
      </c>
      <c r="E105" s="14">
        <v>2.9</v>
      </c>
      <c r="F105" s="14">
        <v>90.65</v>
      </c>
      <c r="G105" s="14">
        <v>35.86286</v>
      </c>
      <c r="H105" s="16">
        <v>126.51</v>
      </c>
      <c r="I105" s="14">
        <v>4030</v>
      </c>
      <c r="J105" s="16">
        <f t="shared" si="5"/>
        <v>509835.3</v>
      </c>
      <c r="K105" s="14" t="s">
        <v>25</v>
      </c>
    </row>
    <row r="106" ht="21" customHeight="1" spans="1:11">
      <c r="A106" s="14" t="s">
        <v>21</v>
      </c>
      <c r="B106" s="14" t="s">
        <v>166</v>
      </c>
      <c r="C106" s="14" t="s">
        <v>167</v>
      </c>
      <c r="D106" s="15" t="s">
        <v>28</v>
      </c>
      <c r="E106" s="14">
        <v>2.9</v>
      </c>
      <c r="F106" s="14">
        <v>76.3</v>
      </c>
      <c r="G106" s="14">
        <v>30.18573</v>
      </c>
      <c r="H106" s="16">
        <v>106.49</v>
      </c>
      <c r="I106" s="14">
        <v>3990</v>
      </c>
      <c r="J106" s="16">
        <f t="shared" si="5"/>
        <v>424895.1</v>
      </c>
      <c r="K106" s="14" t="s">
        <v>25</v>
      </c>
    </row>
    <row r="107" ht="21" customHeight="1" spans="1:11">
      <c r="A107" s="14" t="s">
        <v>21</v>
      </c>
      <c r="B107" s="14" t="s">
        <v>168</v>
      </c>
      <c r="C107" s="14" t="s">
        <v>169</v>
      </c>
      <c r="D107" s="15" t="s">
        <v>24</v>
      </c>
      <c r="E107" s="14">
        <v>2.9</v>
      </c>
      <c r="F107" s="14">
        <v>90.65</v>
      </c>
      <c r="G107" s="14">
        <v>35.86286</v>
      </c>
      <c r="H107" s="16">
        <v>126.51</v>
      </c>
      <c r="I107" s="14">
        <v>3980</v>
      </c>
      <c r="J107" s="16">
        <f t="shared" si="5"/>
        <v>503509.8</v>
      </c>
      <c r="K107" s="14" t="s">
        <v>25</v>
      </c>
    </row>
    <row r="108" ht="21" customHeight="1" spans="1:11">
      <c r="A108" s="14" t="s">
        <v>21</v>
      </c>
      <c r="B108" s="14" t="s">
        <v>170</v>
      </c>
      <c r="C108" s="14" t="s">
        <v>171</v>
      </c>
      <c r="D108" s="15" t="s">
        <v>28</v>
      </c>
      <c r="E108" s="14">
        <v>2.9</v>
      </c>
      <c r="F108" s="14">
        <v>76.3</v>
      </c>
      <c r="G108" s="14">
        <v>30.18573</v>
      </c>
      <c r="H108" s="16">
        <v>106.49</v>
      </c>
      <c r="I108" s="14">
        <v>3980</v>
      </c>
      <c r="J108" s="16">
        <f t="shared" si="5"/>
        <v>423830.2</v>
      </c>
      <c r="K108" s="14" t="s">
        <v>25</v>
      </c>
    </row>
    <row r="109" ht="51" customHeight="1" spans="1:11">
      <c r="A109" s="18" t="s">
        <v>55</v>
      </c>
      <c r="B109" s="18"/>
      <c r="C109" s="18"/>
      <c r="D109" s="18"/>
      <c r="E109" s="18"/>
      <c r="F109" s="18"/>
      <c r="G109" s="18"/>
      <c r="H109" s="19"/>
      <c r="I109" s="26"/>
      <c r="J109" s="26"/>
      <c r="K109" s="18"/>
    </row>
    <row r="110" spans="1:11">
      <c r="A110" s="22" t="s">
        <v>172</v>
      </c>
      <c r="B110" s="22"/>
      <c r="C110" s="22"/>
      <c r="D110" s="22"/>
      <c r="E110" s="22"/>
      <c r="F110" s="22"/>
      <c r="G110" s="22"/>
      <c r="I110" s="20"/>
      <c r="J110" s="20"/>
      <c r="K110" s="22"/>
    </row>
    <row r="112" ht="27" spans="1:11">
      <c r="A112" s="23" t="s">
        <v>0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ht="22" customHeight="1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ht="24" customHeight="1" spans="1:11">
      <c r="A114" s="9" t="s">
        <v>1</v>
      </c>
      <c r="B114" s="10"/>
      <c r="C114" s="11"/>
      <c r="D114" s="9" t="s">
        <v>2</v>
      </c>
      <c r="E114" s="10"/>
      <c r="F114" s="10"/>
      <c r="G114" s="11"/>
      <c r="H114" s="14" t="s">
        <v>3</v>
      </c>
      <c r="I114" s="14"/>
      <c r="J114" s="14" t="s">
        <v>4</v>
      </c>
      <c r="K114" s="8"/>
    </row>
    <row r="115" ht="24" customHeight="1" spans="1:11">
      <c r="A115" s="9" t="s">
        <v>5</v>
      </c>
      <c r="B115" s="10"/>
      <c r="C115" s="11"/>
      <c r="D115" s="9" t="s">
        <v>6</v>
      </c>
      <c r="E115" s="10"/>
      <c r="F115" s="10"/>
      <c r="G115" s="11"/>
      <c r="H115" s="14" t="s">
        <v>7</v>
      </c>
      <c r="I115" s="14"/>
      <c r="J115" s="14">
        <v>13082.85</v>
      </c>
      <c r="K115" s="8"/>
    </row>
    <row r="116" ht="24" customHeight="1" spans="1:11">
      <c r="A116" s="9" t="s">
        <v>8</v>
      </c>
      <c r="B116" s="10"/>
      <c r="C116" s="11"/>
      <c r="D116" s="9" t="s">
        <v>57</v>
      </c>
      <c r="E116" s="10"/>
      <c r="F116" s="10"/>
      <c r="G116" s="10"/>
      <c r="H116" s="10"/>
      <c r="I116" s="10"/>
      <c r="J116" s="10"/>
      <c r="K116" s="11"/>
    </row>
    <row r="117" ht="41" customHeight="1" spans="1:11">
      <c r="A117" s="14" t="s">
        <v>10</v>
      </c>
      <c r="B117" s="14" t="s">
        <v>11</v>
      </c>
      <c r="C117" s="14" t="s">
        <v>12</v>
      </c>
      <c r="D117" s="14" t="s">
        <v>13</v>
      </c>
      <c r="E117" s="24" t="s">
        <v>14</v>
      </c>
      <c r="F117" s="24" t="s">
        <v>15</v>
      </c>
      <c r="G117" s="24" t="s">
        <v>16</v>
      </c>
      <c r="H117" s="24" t="s">
        <v>17</v>
      </c>
      <c r="I117" s="24" t="s">
        <v>18</v>
      </c>
      <c r="J117" s="14" t="s">
        <v>19</v>
      </c>
      <c r="K117" s="14" t="s">
        <v>20</v>
      </c>
    </row>
    <row r="118" ht="21" customHeight="1" spans="1:11">
      <c r="A118" s="14" t="s">
        <v>21</v>
      </c>
      <c r="B118" s="14" t="s">
        <v>173</v>
      </c>
      <c r="C118" s="14" t="s">
        <v>174</v>
      </c>
      <c r="D118" s="15" t="s">
        <v>28</v>
      </c>
      <c r="E118" s="14">
        <v>2.9</v>
      </c>
      <c r="F118" s="14">
        <v>76.3</v>
      </c>
      <c r="G118" s="14">
        <v>30.18573</v>
      </c>
      <c r="H118" s="16">
        <v>106.49</v>
      </c>
      <c r="I118" s="14">
        <v>3990</v>
      </c>
      <c r="J118" s="16">
        <f t="shared" ref="J118:J131" si="6">SUM(I118*H118)</f>
        <v>424895.1</v>
      </c>
      <c r="K118" s="14" t="s">
        <v>25</v>
      </c>
    </row>
    <row r="119" ht="21" customHeight="1" spans="1:11">
      <c r="A119" s="14" t="s">
        <v>21</v>
      </c>
      <c r="B119" s="14" t="s">
        <v>175</v>
      </c>
      <c r="C119" s="14" t="s">
        <v>176</v>
      </c>
      <c r="D119" s="15" t="s">
        <v>24</v>
      </c>
      <c r="E119" s="14">
        <v>2.9</v>
      </c>
      <c r="F119" s="14">
        <v>90.65</v>
      </c>
      <c r="G119" s="14">
        <v>35.86286</v>
      </c>
      <c r="H119" s="16">
        <v>126.51</v>
      </c>
      <c r="I119" s="14">
        <v>4010</v>
      </c>
      <c r="J119" s="16">
        <f t="shared" si="6"/>
        <v>507305.1</v>
      </c>
      <c r="K119" s="14" t="s">
        <v>25</v>
      </c>
    </row>
    <row r="120" ht="21" customHeight="1" spans="1:11">
      <c r="A120" s="14" t="s">
        <v>21</v>
      </c>
      <c r="B120" s="14" t="s">
        <v>177</v>
      </c>
      <c r="C120" s="14" t="s">
        <v>178</v>
      </c>
      <c r="D120" s="15" t="s">
        <v>24</v>
      </c>
      <c r="E120" s="14">
        <v>2.9</v>
      </c>
      <c r="F120" s="14">
        <v>90.65</v>
      </c>
      <c r="G120" s="14">
        <v>35.86286</v>
      </c>
      <c r="H120" s="16">
        <v>126.51</v>
      </c>
      <c r="I120" s="14">
        <v>4060</v>
      </c>
      <c r="J120" s="16">
        <f t="shared" si="6"/>
        <v>513630.6</v>
      </c>
      <c r="K120" s="14" t="s">
        <v>25</v>
      </c>
    </row>
    <row r="121" ht="21" customHeight="1" spans="1:11">
      <c r="A121" s="14" t="s">
        <v>21</v>
      </c>
      <c r="B121" s="14" t="s">
        <v>179</v>
      </c>
      <c r="C121" s="14" t="s">
        <v>180</v>
      </c>
      <c r="D121" s="15" t="s">
        <v>28</v>
      </c>
      <c r="E121" s="14">
        <v>2.9</v>
      </c>
      <c r="F121" s="14">
        <v>76.3</v>
      </c>
      <c r="G121" s="14">
        <v>30.18573</v>
      </c>
      <c r="H121" s="16">
        <v>106.49</v>
      </c>
      <c r="I121" s="14">
        <v>4020</v>
      </c>
      <c r="J121" s="16">
        <f t="shared" si="6"/>
        <v>428089.8</v>
      </c>
      <c r="K121" s="14" t="s">
        <v>25</v>
      </c>
    </row>
    <row r="122" ht="21" customHeight="1" spans="1:11">
      <c r="A122" s="14" t="s">
        <v>21</v>
      </c>
      <c r="B122" s="14" t="s">
        <v>181</v>
      </c>
      <c r="C122" s="14" t="s">
        <v>182</v>
      </c>
      <c r="D122" s="15" t="s">
        <v>24</v>
      </c>
      <c r="E122" s="14">
        <v>2.9</v>
      </c>
      <c r="F122" s="14">
        <v>90.65</v>
      </c>
      <c r="G122" s="14">
        <v>35.86286</v>
      </c>
      <c r="H122" s="16">
        <v>126.51</v>
      </c>
      <c r="I122" s="14">
        <v>4010</v>
      </c>
      <c r="J122" s="16">
        <f t="shared" si="6"/>
        <v>507305.1</v>
      </c>
      <c r="K122" s="14" t="s">
        <v>25</v>
      </c>
    </row>
    <row r="123" ht="21" customHeight="1" spans="1:11">
      <c r="A123" s="14" t="s">
        <v>21</v>
      </c>
      <c r="B123" s="14" t="s">
        <v>183</v>
      </c>
      <c r="C123" s="14" t="s">
        <v>184</v>
      </c>
      <c r="D123" s="15" t="s">
        <v>28</v>
      </c>
      <c r="E123" s="14">
        <v>2.9</v>
      </c>
      <c r="F123" s="14">
        <v>76.3</v>
      </c>
      <c r="G123" s="14">
        <v>30.18573</v>
      </c>
      <c r="H123" s="16">
        <v>106.49</v>
      </c>
      <c r="I123" s="14">
        <v>4010</v>
      </c>
      <c r="J123" s="16">
        <f t="shared" si="6"/>
        <v>427024.9</v>
      </c>
      <c r="K123" s="14" t="s">
        <v>25</v>
      </c>
    </row>
    <row r="124" ht="21" customHeight="1" spans="1:11">
      <c r="A124" s="14" t="s">
        <v>21</v>
      </c>
      <c r="B124" s="14" t="s">
        <v>185</v>
      </c>
      <c r="C124" s="14" t="s">
        <v>186</v>
      </c>
      <c r="D124" s="15" t="s">
        <v>28</v>
      </c>
      <c r="E124" s="14">
        <v>2.9</v>
      </c>
      <c r="F124" s="14">
        <v>76.3</v>
      </c>
      <c r="G124" s="14">
        <v>30.18573</v>
      </c>
      <c r="H124" s="16">
        <v>106.49</v>
      </c>
      <c r="I124" s="14">
        <v>4020</v>
      </c>
      <c r="J124" s="16">
        <f t="shared" si="6"/>
        <v>428089.8</v>
      </c>
      <c r="K124" s="14" t="s">
        <v>25</v>
      </c>
    </row>
    <row r="125" ht="21" customHeight="1" spans="1:11">
      <c r="A125" s="14" t="s">
        <v>21</v>
      </c>
      <c r="B125" s="14" t="s">
        <v>187</v>
      </c>
      <c r="C125" s="14" t="s">
        <v>188</v>
      </c>
      <c r="D125" s="15" t="s">
        <v>24</v>
      </c>
      <c r="E125" s="14">
        <v>2.9</v>
      </c>
      <c r="F125" s="14">
        <v>90.65</v>
      </c>
      <c r="G125" s="14">
        <v>35.86286</v>
      </c>
      <c r="H125" s="16">
        <v>126.51</v>
      </c>
      <c r="I125" s="14">
        <v>4040</v>
      </c>
      <c r="J125" s="16">
        <f t="shared" si="6"/>
        <v>511100.4</v>
      </c>
      <c r="K125" s="14" t="s">
        <v>25</v>
      </c>
    </row>
    <row r="126" ht="21" customHeight="1" spans="1:11">
      <c r="A126" s="14" t="s">
        <v>21</v>
      </c>
      <c r="B126" s="14" t="s">
        <v>189</v>
      </c>
      <c r="C126" s="14" t="s">
        <v>190</v>
      </c>
      <c r="D126" s="15" t="s">
        <v>24</v>
      </c>
      <c r="E126" s="14">
        <v>2.9</v>
      </c>
      <c r="F126" s="14">
        <v>90.65</v>
      </c>
      <c r="G126" s="14">
        <v>35.86286</v>
      </c>
      <c r="H126" s="16">
        <v>126.51</v>
      </c>
      <c r="I126" s="14">
        <v>4090</v>
      </c>
      <c r="J126" s="16">
        <f t="shared" si="6"/>
        <v>517425.9</v>
      </c>
      <c r="K126" s="14" t="s">
        <v>25</v>
      </c>
    </row>
    <row r="127" ht="21" customHeight="1" spans="1:11">
      <c r="A127" s="14" t="s">
        <v>21</v>
      </c>
      <c r="B127" s="14" t="s">
        <v>191</v>
      </c>
      <c r="C127" s="14" t="s">
        <v>192</v>
      </c>
      <c r="D127" s="15" t="s">
        <v>28</v>
      </c>
      <c r="E127" s="14">
        <v>2.9</v>
      </c>
      <c r="F127" s="14">
        <v>76.3</v>
      </c>
      <c r="G127" s="14">
        <v>30.18573</v>
      </c>
      <c r="H127" s="16">
        <v>106.49</v>
      </c>
      <c r="I127" s="14">
        <v>4050</v>
      </c>
      <c r="J127" s="16">
        <f t="shared" si="6"/>
        <v>431284.5</v>
      </c>
      <c r="K127" s="14" t="s">
        <v>25</v>
      </c>
    </row>
    <row r="128" ht="21" customHeight="1" spans="1:11">
      <c r="A128" s="14" t="s">
        <v>21</v>
      </c>
      <c r="B128" s="14" t="s">
        <v>193</v>
      </c>
      <c r="C128" s="14" t="s">
        <v>194</v>
      </c>
      <c r="D128" s="15" t="s">
        <v>24</v>
      </c>
      <c r="E128" s="14">
        <v>2.9</v>
      </c>
      <c r="F128" s="14">
        <v>90.65</v>
      </c>
      <c r="G128" s="14">
        <v>35.86286</v>
      </c>
      <c r="H128" s="16">
        <v>126.51</v>
      </c>
      <c r="I128" s="14">
        <v>4040</v>
      </c>
      <c r="J128" s="16">
        <f t="shared" si="6"/>
        <v>511100.4</v>
      </c>
      <c r="K128" s="14" t="s">
        <v>25</v>
      </c>
    </row>
    <row r="129" ht="21" customHeight="1" spans="1:11">
      <c r="A129" s="14" t="s">
        <v>21</v>
      </c>
      <c r="B129" s="14" t="s">
        <v>195</v>
      </c>
      <c r="C129" s="14" t="s">
        <v>196</v>
      </c>
      <c r="D129" s="15" t="s">
        <v>28</v>
      </c>
      <c r="E129" s="14">
        <v>2.9</v>
      </c>
      <c r="F129" s="14">
        <v>76.3</v>
      </c>
      <c r="G129" s="14">
        <v>30.18573</v>
      </c>
      <c r="H129" s="16">
        <v>106.49</v>
      </c>
      <c r="I129" s="14">
        <v>4040</v>
      </c>
      <c r="J129" s="16">
        <f t="shared" si="6"/>
        <v>430219.6</v>
      </c>
      <c r="K129" s="14" t="s">
        <v>25</v>
      </c>
    </row>
    <row r="130" ht="21" customHeight="1" spans="1:11">
      <c r="A130" s="14" t="s">
        <v>21</v>
      </c>
      <c r="B130" s="14" t="s">
        <v>197</v>
      </c>
      <c r="C130" s="14" t="s">
        <v>198</v>
      </c>
      <c r="D130" s="15" t="s">
        <v>28</v>
      </c>
      <c r="E130" s="14">
        <v>2.9</v>
      </c>
      <c r="F130" s="14">
        <v>76.3</v>
      </c>
      <c r="G130" s="14">
        <v>30.18573</v>
      </c>
      <c r="H130" s="16">
        <v>106.49</v>
      </c>
      <c r="I130" s="14">
        <v>4050</v>
      </c>
      <c r="J130" s="16">
        <f t="shared" si="6"/>
        <v>431284.5</v>
      </c>
      <c r="K130" s="14" t="s">
        <v>25</v>
      </c>
    </row>
    <row r="131" ht="21" customHeight="1" spans="1:11">
      <c r="A131" s="14" t="s">
        <v>21</v>
      </c>
      <c r="B131" s="14" t="s">
        <v>199</v>
      </c>
      <c r="C131" s="14" t="s">
        <v>200</v>
      </c>
      <c r="D131" s="15" t="s">
        <v>24</v>
      </c>
      <c r="E131" s="14">
        <v>2.9</v>
      </c>
      <c r="F131" s="14">
        <v>90.65</v>
      </c>
      <c r="G131" s="14">
        <v>35.86286</v>
      </c>
      <c r="H131" s="16">
        <v>126.51</v>
      </c>
      <c r="I131" s="14">
        <v>4070</v>
      </c>
      <c r="J131" s="16">
        <f t="shared" si="6"/>
        <v>514895.7</v>
      </c>
      <c r="K131" s="14" t="s">
        <v>25</v>
      </c>
    </row>
    <row r="132" ht="51" customHeight="1" spans="1:11">
      <c r="A132" s="18" t="s">
        <v>55</v>
      </c>
      <c r="B132" s="18"/>
      <c r="C132" s="18"/>
      <c r="D132" s="18"/>
      <c r="E132" s="18"/>
      <c r="F132" s="18"/>
      <c r="G132" s="18"/>
      <c r="H132" s="19"/>
      <c r="I132" s="26"/>
      <c r="J132" s="26"/>
      <c r="K132" s="18"/>
    </row>
    <row r="133" spans="1:11">
      <c r="A133" s="22" t="s">
        <v>56</v>
      </c>
      <c r="B133" s="22"/>
      <c r="C133" s="22"/>
      <c r="D133" s="22"/>
      <c r="E133" s="22"/>
      <c r="F133" s="22"/>
      <c r="G133" s="22"/>
      <c r="I133" s="20"/>
      <c r="J133" s="20"/>
      <c r="K133" s="22"/>
    </row>
    <row r="136" ht="27" spans="1:11">
      <c r="A136" s="23" t="s">
        <v>0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ht="2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ht="21" customHeight="1" spans="1:11">
      <c r="A138" s="9" t="s">
        <v>1</v>
      </c>
      <c r="B138" s="10"/>
      <c r="C138" s="11"/>
      <c r="D138" s="9" t="s">
        <v>2</v>
      </c>
      <c r="E138" s="10"/>
      <c r="F138" s="10"/>
      <c r="G138" s="11"/>
      <c r="H138" s="14" t="s">
        <v>3</v>
      </c>
      <c r="I138" s="14"/>
      <c r="J138" s="14" t="s">
        <v>4</v>
      </c>
      <c r="K138" s="8"/>
    </row>
    <row r="139" ht="21" customHeight="1" spans="1:11">
      <c r="A139" s="9" t="s">
        <v>5</v>
      </c>
      <c r="B139" s="10"/>
      <c r="C139" s="11"/>
      <c r="D139" s="9" t="s">
        <v>6</v>
      </c>
      <c r="E139" s="10"/>
      <c r="F139" s="10"/>
      <c r="G139" s="11"/>
      <c r="H139" s="14" t="s">
        <v>7</v>
      </c>
      <c r="I139" s="14"/>
      <c r="J139" s="14">
        <v>13082.85</v>
      </c>
      <c r="K139" s="8"/>
    </row>
    <row r="140" ht="21" customHeight="1" spans="1:11">
      <c r="A140" s="9" t="s">
        <v>8</v>
      </c>
      <c r="B140" s="10"/>
      <c r="C140" s="11"/>
      <c r="D140" s="9" t="s">
        <v>57</v>
      </c>
      <c r="E140" s="10"/>
      <c r="F140" s="10"/>
      <c r="G140" s="10"/>
      <c r="H140" s="10"/>
      <c r="I140" s="10"/>
      <c r="J140" s="10"/>
      <c r="K140" s="11"/>
    </row>
    <row r="141" ht="35" customHeight="1" spans="1:11">
      <c r="A141" s="14" t="s">
        <v>10</v>
      </c>
      <c r="B141" s="14" t="s">
        <v>11</v>
      </c>
      <c r="C141" s="14" t="s">
        <v>12</v>
      </c>
      <c r="D141" s="14" t="s">
        <v>13</v>
      </c>
      <c r="E141" s="24" t="s">
        <v>14</v>
      </c>
      <c r="F141" s="24" t="s">
        <v>15</v>
      </c>
      <c r="G141" s="24" t="s">
        <v>16</v>
      </c>
      <c r="H141" s="24" t="s">
        <v>17</v>
      </c>
      <c r="I141" s="24" t="s">
        <v>18</v>
      </c>
      <c r="J141" s="14" t="s">
        <v>19</v>
      </c>
      <c r="K141" s="14" t="s">
        <v>20</v>
      </c>
    </row>
    <row r="142" ht="21" customHeight="1" spans="1:11">
      <c r="A142" s="14" t="s">
        <v>21</v>
      </c>
      <c r="B142" s="14" t="s">
        <v>201</v>
      </c>
      <c r="C142" s="14" t="s">
        <v>202</v>
      </c>
      <c r="D142" s="15" t="s">
        <v>24</v>
      </c>
      <c r="E142" s="14">
        <v>2.9</v>
      </c>
      <c r="F142" s="14">
        <v>90.65</v>
      </c>
      <c r="G142" s="14">
        <v>35.86286</v>
      </c>
      <c r="H142" s="16">
        <v>126.51</v>
      </c>
      <c r="I142" s="14">
        <v>4120</v>
      </c>
      <c r="J142" s="16">
        <f t="shared" ref="J142:J155" si="7">SUM(I142*H142)</f>
        <v>521221.2</v>
      </c>
      <c r="K142" s="14" t="s">
        <v>25</v>
      </c>
    </row>
    <row r="143" ht="21" customHeight="1" spans="1:11">
      <c r="A143" s="14" t="s">
        <v>21</v>
      </c>
      <c r="B143" s="14" t="s">
        <v>203</v>
      </c>
      <c r="C143" s="14" t="s">
        <v>204</v>
      </c>
      <c r="D143" s="15" t="s">
        <v>28</v>
      </c>
      <c r="E143" s="14">
        <v>2.9</v>
      </c>
      <c r="F143" s="14">
        <v>76.3</v>
      </c>
      <c r="G143" s="14">
        <v>30.18573</v>
      </c>
      <c r="H143" s="16">
        <v>106.49</v>
      </c>
      <c r="I143" s="14">
        <v>4080</v>
      </c>
      <c r="J143" s="16">
        <f t="shared" si="7"/>
        <v>434479.2</v>
      </c>
      <c r="K143" s="14" t="s">
        <v>25</v>
      </c>
    </row>
    <row r="144" ht="21" customHeight="1" spans="1:11">
      <c r="A144" s="14" t="s">
        <v>21</v>
      </c>
      <c r="B144" s="14" t="s">
        <v>205</v>
      </c>
      <c r="C144" s="14" t="s">
        <v>206</v>
      </c>
      <c r="D144" s="15" t="s">
        <v>24</v>
      </c>
      <c r="E144" s="14">
        <v>2.9</v>
      </c>
      <c r="F144" s="14">
        <v>90.65</v>
      </c>
      <c r="G144" s="14">
        <v>35.86286</v>
      </c>
      <c r="H144" s="16">
        <v>126.51</v>
      </c>
      <c r="I144" s="14">
        <v>4070</v>
      </c>
      <c r="J144" s="16">
        <f t="shared" si="7"/>
        <v>514895.7</v>
      </c>
      <c r="K144" s="14" t="s">
        <v>25</v>
      </c>
    </row>
    <row r="145" ht="21" customHeight="1" spans="1:11">
      <c r="A145" s="14" t="s">
        <v>21</v>
      </c>
      <c r="B145" s="14" t="s">
        <v>207</v>
      </c>
      <c r="C145" s="14" t="s">
        <v>208</v>
      </c>
      <c r="D145" s="15" t="s">
        <v>28</v>
      </c>
      <c r="E145" s="14">
        <v>2.9</v>
      </c>
      <c r="F145" s="14">
        <v>76.3</v>
      </c>
      <c r="G145" s="14">
        <v>30.18573</v>
      </c>
      <c r="H145" s="16">
        <v>106.49</v>
      </c>
      <c r="I145" s="14">
        <v>4070</v>
      </c>
      <c r="J145" s="16">
        <f t="shared" si="7"/>
        <v>433414.3</v>
      </c>
      <c r="K145" s="14" t="s">
        <v>25</v>
      </c>
    </row>
    <row r="146" ht="21" customHeight="1" spans="1:11">
      <c r="A146" s="14" t="s">
        <v>21</v>
      </c>
      <c r="B146" s="14" t="s">
        <v>209</v>
      </c>
      <c r="C146" s="14" t="s">
        <v>210</v>
      </c>
      <c r="D146" s="15" t="s">
        <v>28</v>
      </c>
      <c r="E146" s="14">
        <v>2.9</v>
      </c>
      <c r="F146" s="14">
        <v>76.3</v>
      </c>
      <c r="G146" s="14">
        <v>30.18573</v>
      </c>
      <c r="H146" s="16">
        <v>106.49</v>
      </c>
      <c r="I146" s="14">
        <v>4080</v>
      </c>
      <c r="J146" s="16">
        <f t="shared" si="7"/>
        <v>434479.2</v>
      </c>
      <c r="K146" s="14" t="s">
        <v>25</v>
      </c>
    </row>
    <row r="147" ht="21" customHeight="1" spans="1:11">
      <c r="A147" s="14" t="s">
        <v>21</v>
      </c>
      <c r="B147" s="14" t="s">
        <v>211</v>
      </c>
      <c r="C147" s="14" t="s">
        <v>212</v>
      </c>
      <c r="D147" s="15" t="s">
        <v>24</v>
      </c>
      <c r="E147" s="14">
        <v>2.9</v>
      </c>
      <c r="F147" s="14">
        <v>90.65</v>
      </c>
      <c r="G147" s="14">
        <v>35.86286</v>
      </c>
      <c r="H147" s="16">
        <v>126.51</v>
      </c>
      <c r="I147" s="14">
        <v>4100</v>
      </c>
      <c r="J147" s="16">
        <f t="shared" si="7"/>
        <v>518691</v>
      </c>
      <c r="K147" s="14" t="s">
        <v>25</v>
      </c>
    </row>
    <row r="148" ht="21" customHeight="1" spans="1:11">
      <c r="A148" s="14" t="s">
        <v>21</v>
      </c>
      <c r="B148" s="14" t="s">
        <v>213</v>
      </c>
      <c r="C148" s="14" t="s">
        <v>214</v>
      </c>
      <c r="D148" s="15" t="s">
        <v>24</v>
      </c>
      <c r="E148" s="14">
        <v>2.9</v>
      </c>
      <c r="F148" s="14">
        <v>90.65</v>
      </c>
      <c r="G148" s="14">
        <v>35.86286</v>
      </c>
      <c r="H148" s="16">
        <v>126.51</v>
      </c>
      <c r="I148" s="8">
        <v>4150</v>
      </c>
      <c r="J148" s="16">
        <f t="shared" si="7"/>
        <v>525016.5</v>
      </c>
      <c r="K148" s="14" t="s">
        <v>25</v>
      </c>
    </row>
    <row r="149" ht="21" customHeight="1" spans="1:11">
      <c r="A149" s="14" t="s">
        <v>21</v>
      </c>
      <c r="B149" s="14" t="s">
        <v>215</v>
      </c>
      <c r="C149" s="14" t="s">
        <v>216</v>
      </c>
      <c r="D149" s="15" t="s">
        <v>28</v>
      </c>
      <c r="E149" s="14">
        <v>2.9</v>
      </c>
      <c r="F149" s="14">
        <v>76.3</v>
      </c>
      <c r="G149" s="14">
        <v>30.18573</v>
      </c>
      <c r="H149" s="16">
        <v>106.49</v>
      </c>
      <c r="I149" s="8">
        <v>4110</v>
      </c>
      <c r="J149" s="16">
        <f t="shared" si="7"/>
        <v>437673.9</v>
      </c>
      <c r="K149" s="14" t="s">
        <v>25</v>
      </c>
    </row>
    <row r="150" ht="21" customHeight="1" spans="1:11">
      <c r="A150" s="14" t="s">
        <v>21</v>
      </c>
      <c r="B150" s="14" t="s">
        <v>217</v>
      </c>
      <c r="C150" s="14" t="s">
        <v>218</v>
      </c>
      <c r="D150" s="15" t="s">
        <v>24</v>
      </c>
      <c r="E150" s="14">
        <v>2.9</v>
      </c>
      <c r="F150" s="14">
        <v>90.65</v>
      </c>
      <c r="G150" s="14">
        <v>35.86286</v>
      </c>
      <c r="H150" s="16">
        <v>126.51</v>
      </c>
      <c r="I150" s="8">
        <v>4100</v>
      </c>
      <c r="J150" s="16">
        <f t="shared" si="7"/>
        <v>518691</v>
      </c>
      <c r="K150" s="14" t="s">
        <v>25</v>
      </c>
    </row>
    <row r="151" ht="21" customHeight="1" spans="1:11">
      <c r="A151" s="14" t="s">
        <v>21</v>
      </c>
      <c r="B151" s="14" t="s">
        <v>219</v>
      </c>
      <c r="C151" s="14" t="s">
        <v>220</v>
      </c>
      <c r="D151" s="15" t="s">
        <v>28</v>
      </c>
      <c r="E151" s="14">
        <v>2.9</v>
      </c>
      <c r="F151" s="14">
        <v>76.3</v>
      </c>
      <c r="G151" s="14">
        <v>30.18573</v>
      </c>
      <c r="H151" s="16">
        <v>106.49</v>
      </c>
      <c r="I151" s="8">
        <v>4100</v>
      </c>
      <c r="J151" s="16">
        <f t="shared" si="7"/>
        <v>436609</v>
      </c>
      <c r="K151" s="14" t="s">
        <v>25</v>
      </c>
    </row>
    <row r="152" ht="21" customHeight="1" spans="1:11">
      <c r="A152" s="14" t="s">
        <v>21</v>
      </c>
      <c r="B152" s="14" t="s">
        <v>221</v>
      </c>
      <c r="C152" s="14" t="s">
        <v>222</v>
      </c>
      <c r="D152" s="15" t="s">
        <v>28</v>
      </c>
      <c r="E152" s="14">
        <v>2.9</v>
      </c>
      <c r="F152" s="14">
        <v>76.3</v>
      </c>
      <c r="G152" s="14">
        <v>30.18573</v>
      </c>
      <c r="H152" s="16">
        <v>106.49</v>
      </c>
      <c r="I152" s="8">
        <v>4110</v>
      </c>
      <c r="J152" s="16">
        <f t="shared" si="7"/>
        <v>437673.9</v>
      </c>
      <c r="K152" s="14" t="s">
        <v>25</v>
      </c>
    </row>
    <row r="153" ht="21" customHeight="1" spans="1:11">
      <c r="A153" s="14" t="s">
        <v>21</v>
      </c>
      <c r="B153" s="14" t="s">
        <v>223</v>
      </c>
      <c r="C153" s="14" t="s">
        <v>224</v>
      </c>
      <c r="D153" s="15" t="s">
        <v>24</v>
      </c>
      <c r="E153" s="14">
        <v>2.9</v>
      </c>
      <c r="F153" s="14">
        <v>90.65</v>
      </c>
      <c r="G153" s="14">
        <v>35.86286</v>
      </c>
      <c r="H153" s="16">
        <v>126.51</v>
      </c>
      <c r="I153" s="8">
        <v>4130</v>
      </c>
      <c r="J153" s="16">
        <f t="shared" si="7"/>
        <v>522486.3</v>
      </c>
      <c r="K153" s="14" t="s">
        <v>25</v>
      </c>
    </row>
    <row r="154" ht="21" customHeight="1" spans="1:11">
      <c r="A154" s="14" t="s">
        <v>21</v>
      </c>
      <c r="B154" s="14" t="s">
        <v>225</v>
      </c>
      <c r="C154" s="14" t="s">
        <v>226</v>
      </c>
      <c r="D154" s="15" t="s">
        <v>24</v>
      </c>
      <c r="E154" s="14">
        <v>2.9</v>
      </c>
      <c r="F154" s="14">
        <v>90.65</v>
      </c>
      <c r="G154" s="14">
        <v>35.86286</v>
      </c>
      <c r="H154" s="16">
        <v>126.51</v>
      </c>
      <c r="I154" s="14">
        <v>4180</v>
      </c>
      <c r="J154" s="16">
        <f t="shared" si="7"/>
        <v>528811.8</v>
      </c>
      <c r="K154" s="14" t="s">
        <v>25</v>
      </c>
    </row>
    <row r="155" ht="21" customHeight="1" spans="1:11">
      <c r="A155" s="14" t="s">
        <v>21</v>
      </c>
      <c r="B155" s="14" t="s">
        <v>227</v>
      </c>
      <c r="C155" s="14" t="s">
        <v>228</v>
      </c>
      <c r="D155" s="15" t="s">
        <v>28</v>
      </c>
      <c r="E155" s="14">
        <v>2.9</v>
      </c>
      <c r="F155" s="14">
        <v>76.3</v>
      </c>
      <c r="G155" s="14">
        <v>30.18573</v>
      </c>
      <c r="H155" s="16">
        <v>106.49</v>
      </c>
      <c r="I155" s="14">
        <v>4140</v>
      </c>
      <c r="J155" s="16">
        <f t="shared" si="7"/>
        <v>440868.6</v>
      </c>
      <c r="K155" s="14" t="s">
        <v>25</v>
      </c>
    </row>
    <row r="156" ht="51" customHeight="1" spans="1:11">
      <c r="A156" s="18" t="s">
        <v>55</v>
      </c>
      <c r="B156" s="18"/>
      <c r="C156" s="18"/>
      <c r="D156" s="18"/>
      <c r="E156" s="18"/>
      <c r="F156" s="18"/>
      <c r="G156" s="18"/>
      <c r="H156" s="19"/>
      <c r="I156" s="26"/>
      <c r="J156" s="26"/>
      <c r="K156" s="18"/>
    </row>
    <row r="157" ht="24" customHeight="1" spans="1:11">
      <c r="A157" s="22" t="s">
        <v>56</v>
      </c>
      <c r="B157" s="22"/>
      <c r="C157" s="22"/>
      <c r="D157" s="22"/>
      <c r="E157" s="22"/>
      <c r="F157" s="22"/>
      <c r="G157" s="22"/>
      <c r="I157" s="20"/>
      <c r="J157" s="20"/>
      <c r="K157" s="22"/>
    </row>
    <row r="158" ht="27" spans="1:11">
      <c r="A158" s="23" t="s">
        <v>0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ht="18" customHeight="1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ht="21" customHeight="1" spans="1:11">
      <c r="A160" s="9" t="s">
        <v>1</v>
      </c>
      <c r="B160" s="10"/>
      <c r="C160" s="11"/>
      <c r="D160" s="9" t="s">
        <v>2</v>
      </c>
      <c r="E160" s="10"/>
      <c r="F160" s="10"/>
      <c r="G160" s="11"/>
      <c r="H160" s="14" t="s">
        <v>3</v>
      </c>
      <c r="I160" s="14"/>
      <c r="J160" s="14" t="s">
        <v>4</v>
      </c>
      <c r="K160" s="8"/>
    </row>
    <row r="161" ht="21" customHeight="1" spans="1:13">
      <c r="A161" s="9" t="s">
        <v>5</v>
      </c>
      <c r="B161" s="10"/>
      <c r="C161" s="11"/>
      <c r="D161" s="9" t="s">
        <v>6</v>
      </c>
      <c r="E161" s="10"/>
      <c r="F161" s="10"/>
      <c r="G161" s="11"/>
      <c r="H161" s="14" t="s">
        <v>7</v>
      </c>
      <c r="I161" s="14"/>
      <c r="J161" s="14">
        <v>13082.85</v>
      </c>
      <c r="K161" s="8"/>
      <c r="M161">
        <f>J161-11883</f>
        <v>1199.85</v>
      </c>
    </row>
    <row r="162" ht="21" customHeight="1" spans="1:11">
      <c r="A162" s="9" t="s">
        <v>8</v>
      </c>
      <c r="B162" s="10"/>
      <c r="C162" s="11"/>
      <c r="D162" s="9" t="s">
        <v>57</v>
      </c>
      <c r="E162" s="10"/>
      <c r="F162" s="10"/>
      <c r="G162" s="10"/>
      <c r="H162" s="10"/>
      <c r="I162" s="10"/>
      <c r="J162" s="10"/>
      <c r="K162" s="11"/>
    </row>
    <row r="163" ht="34" customHeight="1" spans="1:11">
      <c r="A163" s="14" t="s">
        <v>10</v>
      </c>
      <c r="B163" s="14" t="s">
        <v>11</v>
      </c>
      <c r="C163" s="14" t="s">
        <v>12</v>
      </c>
      <c r="D163" s="14" t="s">
        <v>13</v>
      </c>
      <c r="E163" s="24" t="s">
        <v>14</v>
      </c>
      <c r="F163" s="24" t="s">
        <v>15</v>
      </c>
      <c r="G163" s="24" t="s">
        <v>16</v>
      </c>
      <c r="H163" s="24" t="s">
        <v>17</v>
      </c>
      <c r="I163" s="24" t="s">
        <v>18</v>
      </c>
      <c r="J163" s="14" t="s">
        <v>19</v>
      </c>
      <c r="K163" s="14" t="s">
        <v>20</v>
      </c>
    </row>
    <row r="164" ht="21" customHeight="1" spans="1:11">
      <c r="A164" s="14" t="s">
        <v>21</v>
      </c>
      <c r="B164" s="14" t="s">
        <v>229</v>
      </c>
      <c r="C164" s="14" t="s">
        <v>230</v>
      </c>
      <c r="D164" s="15" t="s">
        <v>24</v>
      </c>
      <c r="E164" s="14">
        <v>2.9</v>
      </c>
      <c r="F164" s="14">
        <v>90.65</v>
      </c>
      <c r="G164" s="14">
        <v>35.86286</v>
      </c>
      <c r="H164" s="16">
        <v>126.51</v>
      </c>
      <c r="I164" s="14">
        <v>4130</v>
      </c>
      <c r="J164" s="16">
        <f>SUM(I164*H164)</f>
        <v>522486.3</v>
      </c>
      <c r="K164" s="14" t="s">
        <v>25</v>
      </c>
    </row>
    <row r="165" ht="21" customHeight="1" spans="1:11">
      <c r="A165" s="14" t="s">
        <v>21</v>
      </c>
      <c r="B165" s="14" t="s">
        <v>231</v>
      </c>
      <c r="C165" s="14" t="s">
        <v>232</v>
      </c>
      <c r="D165" s="15" t="s">
        <v>28</v>
      </c>
      <c r="E165" s="14">
        <v>2.9</v>
      </c>
      <c r="F165" s="14">
        <v>76.3</v>
      </c>
      <c r="G165" s="14">
        <v>30.18573</v>
      </c>
      <c r="H165" s="16">
        <v>106.49</v>
      </c>
      <c r="I165" s="14">
        <v>4130</v>
      </c>
      <c r="J165" s="16">
        <f>SUM(I165*H165)</f>
        <v>439803.7</v>
      </c>
      <c r="K165" s="14" t="s">
        <v>25</v>
      </c>
    </row>
    <row r="166" ht="21" customHeight="1" spans="1:11">
      <c r="A166" s="14" t="s">
        <v>21</v>
      </c>
      <c r="B166" s="14" t="s">
        <v>233</v>
      </c>
      <c r="C166" s="14" t="s">
        <v>234</v>
      </c>
      <c r="D166" s="15" t="s">
        <v>28</v>
      </c>
      <c r="E166" s="14">
        <v>2.9</v>
      </c>
      <c r="F166" s="14">
        <v>76.3</v>
      </c>
      <c r="G166" s="14">
        <v>30.18573</v>
      </c>
      <c r="H166" s="16">
        <v>106.49</v>
      </c>
      <c r="I166" s="14">
        <v>4140</v>
      </c>
      <c r="J166" s="16">
        <f>SUM(I166*H166)</f>
        <v>440868.6</v>
      </c>
      <c r="K166" s="14" t="s">
        <v>25</v>
      </c>
    </row>
    <row r="167" ht="21" customHeight="1" spans="1:11">
      <c r="A167" s="14" t="s">
        <v>21</v>
      </c>
      <c r="B167" s="14" t="s">
        <v>235</v>
      </c>
      <c r="C167" s="14" t="s">
        <v>236</v>
      </c>
      <c r="D167" s="15" t="s">
        <v>24</v>
      </c>
      <c r="E167" s="14">
        <v>2.9</v>
      </c>
      <c r="F167" s="14">
        <v>90.65</v>
      </c>
      <c r="G167" s="14">
        <v>35.86286</v>
      </c>
      <c r="H167" s="16">
        <v>126.51</v>
      </c>
      <c r="I167" s="14">
        <v>4160</v>
      </c>
      <c r="J167" s="16">
        <f>SUM(I167*H167)</f>
        <v>526281.6</v>
      </c>
      <c r="K167" s="14" t="s">
        <v>25</v>
      </c>
    </row>
    <row r="168" ht="21" customHeight="1" spans="1:11">
      <c r="A168" s="14"/>
      <c r="B168" s="14"/>
      <c r="C168" s="14"/>
      <c r="D168" s="14"/>
      <c r="E168" s="14"/>
      <c r="F168" s="14"/>
      <c r="G168" s="14"/>
      <c r="H168" s="14"/>
      <c r="I168" s="14"/>
      <c r="J168" s="16"/>
      <c r="K168" s="14"/>
    </row>
    <row r="169" ht="21" customHeight="1" spans="1:11">
      <c r="A169" s="14"/>
      <c r="B169" s="14"/>
      <c r="C169" s="14"/>
      <c r="D169" s="14"/>
      <c r="E169" s="14"/>
      <c r="F169" s="14"/>
      <c r="G169" s="14"/>
      <c r="H169" s="16"/>
      <c r="I169" s="14"/>
      <c r="J169" s="16"/>
      <c r="K169" s="14"/>
    </row>
    <row r="170" ht="21" customHeight="1" spans="1:11">
      <c r="A170" s="14"/>
      <c r="B170" s="14"/>
      <c r="C170" s="14"/>
      <c r="D170" s="14"/>
      <c r="E170" s="14"/>
      <c r="F170" s="14"/>
      <c r="G170" s="14"/>
      <c r="H170" s="16"/>
      <c r="I170" s="14"/>
      <c r="J170" s="16"/>
      <c r="K170" s="14"/>
    </row>
    <row r="171" ht="21" customHeight="1" spans="1:11">
      <c r="A171" s="14"/>
      <c r="B171" s="14"/>
      <c r="C171" s="14"/>
      <c r="D171" s="14"/>
      <c r="E171" s="14"/>
      <c r="F171" s="14"/>
      <c r="G171" s="14"/>
      <c r="H171" s="14"/>
      <c r="I171" s="14"/>
      <c r="J171" s="16"/>
      <c r="K171" s="14"/>
    </row>
    <row r="172" ht="21" customHeight="1" spans="1:11">
      <c r="A172" s="14"/>
      <c r="B172" s="14"/>
      <c r="C172" s="14"/>
      <c r="D172" s="14"/>
      <c r="E172" s="14"/>
      <c r="F172" s="14"/>
      <c r="G172" s="14"/>
      <c r="H172" s="14"/>
      <c r="I172" s="14"/>
      <c r="J172" s="16"/>
      <c r="K172" s="14"/>
    </row>
    <row r="173" ht="21" customHeight="1" spans="1:11">
      <c r="A173" s="14"/>
      <c r="B173" s="14"/>
      <c r="C173" s="14"/>
      <c r="D173" s="14"/>
      <c r="E173" s="14"/>
      <c r="F173" s="14"/>
      <c r="G173" s="14"/>
      <c r="H173" s="16"/>
      <c r="I173" s="14"/>
      <c r="J173" s="16"/>
      <c r="K173" s="14"/>
    </row>
    <row r="174" ht="21" customHeight="1" spans="1:11">
      <c r="A174" s="14"/>
      <c r="B174" s="14"/>
      <c r="C174" s="14"/>
      <c r="D174" s="14"/>
      <c r="E174" s="14"/>
      <c r="F174" s="14"/>
      <c r="G174" s="14"/>
      <c r="H174" s="16"/>
      <c r="I174" s="14"/>
      <c r="J174" s="16"/>
      <c r="K174" s="14"/>
    </row>
    <row r="175" ht="21" customHeight="1" spans="1:11">
      <c r="A175" s="14"/>
      <c r="B175" s="14"/>
      <c r="C175" s="14"/>
      <c r="D175" s="14"/>
      <c r="E175" s="14"/>
      <c r="F175" s="14"/>
      <c r="G175" s="14"/>
      <c r="H175" s="14"/>
      <c r="I175" s="14"/>
      <c r="J175" s="16"/>
      <c r="K175" s="14"/>
    </row>
    <row r="176" ht="21" customHeight="1" spans="1:11">
      <c r="A176" s="14"/>
      <c r="B176" s="14"/>
      <c r="C176" s="14"/>
      <c r="D176" s="14"/>
      <c r="E176" s="14"/>
      <c r="F176" s="14"/>
      <c r="G176" s="14"/>
      <c r="H176" s="14"/>
      <c r="I176" s="14"/>
      <c r="J176" s="16"/>
      <c r="K176" s="14"/>
    </row>
    <row r="177" ht="21" customHeight="1" spans="1:11">
      <c r="A177" s="14"/>
      <c r="B177" s="14"/>
      <c r="C177" s="14"/>
      <c r="D177" s="14"/>
      <c r="E177" s="14"/>
      <c r="F177" s="14"/>
      <c r="G177" s="14"/>
      <c r="H177" s="16"/>
      <c r="I177" s="14"/>
      <c r="J177" s="16"/>
      <c r="K177" s="14"/>
    </row>
    <row r="178" ht="48" customHeight="1" spans="1:11">
      <c r="A178" s="18" t="s">
        <v>55</v>
      </c>
      <c r="B178" s="18"/>
      <c r="C178" s="18"/>
      <c r="D178" s="18"/>
      <c r="E178" s="18"/>
      <c r="F178" s="18"/>
      <c r="G178" s="18"/>
      <c r="H178" s="19"/>
      <c r="I178" s="26"/>
      <c r="J178" s="26"/>
      <c r="K178" s="18"/>
    </row>
    <row r="179" ht="38" customHeight="1" spans="1:11">
      <c r="A179" s="22" t="s">
        <v>237</v>
      </c>
      <c r="B179" s="22"/>
      <c r="C179" s="22"/>
      <c r="D179" s="22"/>
      <c r="E179" s="22"/>
      <c r="F179" s="22"/>
      <c r="G179" s="22"/>
      <c r="I179" s="20"/>
      <c r="J179" s="20"/>
      <c r="K179" s="22"/>
    </row>
  </sheetData>
  <mergeCells count="104">
    <mergeCell ref="A1:K1"/>
    <mergeCell ref="A3:C3"/>
    <mergeCell ref="D3:G3"/>
    <mergeCell ref="H3:I3"/>
    <mergeCell ref="J3:K3"/>
    <mergeCell ref="A4:C4"/>
    <mergeCell ref="D4:G4"/>
    <mergeCell ref="H4:I4"/>
    <mergeCell ref="J4:K4"/>
    <mergeCell ref="A5:C5"/>
    <mergeCell ref="D5:K5"/>
    <mergeCell ref="A21:K21"/>
    <mergeCell ref="A22:K22"/>
    <mergeCell ref="A23:K23"/>
    <mergeCell ref="A25:C25"/>
    <mergeCell ref="D25:G25"/>
    <mergeCell ref="H25:I25"/>
    <mergeCell ref="J25:K25"/>
    <mergeCell ref="A26:C26"/>
    <mergeCell ref="D26:G26"/>
    <mergeCell ref="H26:I26"/>
    <mergeCell ref="J26:K26"/>
    <mergeCell ref="A27:C27"/>
    <mergeCell ref="D27:K27"/>
    <mergeCell ref="A43:K43"/>
    <mergeCell ref="A44:K44"/>
    <mergeCell ref="A45:K45"/>
    <mergeCell ref="A47:C47"/>
    <mergeCell ref="D47:G47"/>
    <mergeCell ref="H47:I47"/>
    <mergeCell ref="J47:K47"/>
    <mergeCell ref="A48:C48"/>
    <mergeCell ref="D48:G48"/>
    <mergeCell ref="H48:I48"/>
    <mergeCell ref="J48:K48"/>
    <mergeCell ref="A49:C49"/>
    <mergeCell ref="D49:K49"/>
    <mergeCell ref="A65:K65"/>
    <mergeCell ref="A66:K66"/>
    <mergeCell ref="A67:K67"/>
    <mergeCell ref="A69:C69"/>
    <mergeCell ref="D69:G69"/>
    <mergeCell ref="H69:I69"/>
    <mergeCell ref="J69:K69"/>
    <mergeCell ref="A70:C70"/>
    <mergeCell ref="D70:G70"/>
    <mergeCell ref="H70:I70"/>
    <mergeCell ref="J70:K70"/>
    <mergeCell ref="A71:C71"/>
    <mergeCell ref="D71:K71"/>
    <mergeCell ref="A87:K87"/>
    <mergeCell ref="A88:K88"/>
    <mergeCell ref="A89:K89"/>
    <mergeCell ref="A91:C91"/>
    <mergeCell ref="D91:G91"/>
    <mergeCell ref="H91:I91"/>
    <mergeCell ref="J91:K91"/>
    <mergeCell ref="A92:C92"/>
    <mergeCell ref="D92:G92"/>
    <mergeCell ref="H92:I92"/>
    <mergeCell ref="J92:K92"/>
    <mergeCell ref="A93:C93"/>
    <mergeCell ref="D93:K93"/>
    <mergeCell ref="A109:K109"/>
    <mergeCell ref="A110:K110"/>
    <mergeCell ref="A112:K112"/>
    <mergeCell ref="A114:C114"/>
    <mergeCell ref="D114:G114"/>
    <mergeCell ref="H114:I114"/>
    <mergeCell ref="J114:K114"/>
    <mergeCell ref="A115:C115"/>
    <mergeCell ref="D115:G115"/>
    <mergeCell ref="H115:I115"/>
    <mergeCell ref="J115:K115"/>
    <mergeCell ref="A116:C116"/>
    <mergeCell ref="D116:K116"/>
    <mergeCell ref="A132:K132"/>
    <mergeCell ref="A133:K133"/>
    <mergeCell ref="A136:K136"/>
    <mergeCell ref="A138:C138"/>
    <mergeCell ref="D138:G138"/>
    <mergeCell ref="H138:I138"/>
    <mergeCell ref="J138:K138"/>
    <mergeCell ref="A139:C139"/>
    <mergeCell ref="D139:G139"/>
    <mergeCell ref="H139:I139"/>
    <mergeCell ref="J139:K139"/>
    <mergeCell ref="A140:C140"/>
    <mergeCell ref="D140:K140"/>
    <mergeCell ref="A156:K156"/>
    <mergeCell ref="A157:K157"/>
    <mergeCell ref="A158:K158"/>
    <mergeCell ref="A160:C160"/>
    <mergeCell ref="D160:G160"/>
    <mergeCell ref="H160:I160"/>
    <mergeCell ref="J160:K160"/>
    <mergeCell ref="A161:C161"/>
    <mergeCell ref="D161:G161"/>
    <mergeCell ref="H161:I161"/>
    <mergeCell ref="J161:K161"/>
    <mergeCell ref="A162:C162"/>
    <mergeCell ref="D162:K162"/>
    <mergeCell ref="A178:K178"/>
    <mergeCell ref="A179:K179"/>
  </mergeCells>
  <pageMargins left="0.747916666666667" right="0.118055555555556" top="0.472222222222222" bottom="0.313888888888889" header="0.313888888888889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轻盈如水</cp:lastModifiedBy>
  <dcterms:created xsi:type="dcterms:W3CDTF">2018-08-16T01:03:00Z</dcterms:created>
  <dcterms:modified xsi:type="dcterms:W3CDTF">2021-03-27T04:38:07Z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AB88508D05EE4C99BBA537BAF3D0DAF0</vt:lpwstr>
  </property>
</Properties>
</file>