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3"/>
  </bookViews>
  <sheets>
    <sheet name="16#价格备案  " sheetId="3" r:id="rId1"/>
    <sheet name="16#地下室（自行车库）" sheetId="4" r:id="rId2"/>
    <sheet name="17#价格备案  " sheetId="5" r:id="rId3"/>
    <sheet name="17#地下室（自行车库） " sheetId="6" r:id="rId4"/>
  </sheets>
  <definedNames>
    <definedName name="_xlnm.Print_Area" localSheetId="0">'16#价格备案  '!$A$1:$L$78</definedName>
    <definedName name="_xlnm.Print_Area" localSheetId="2">'17#价格备案  '!$A$1:$L$79</definedName>
    <definedName name="_xlnm.Print_Titles" localSheetId="0">'16#价格备案  '!$7:$8</definedName>
    <definedName name="_xlnm.Print_Titles" localSheetId="2">'17#价格备案  '!$7:$8</definedName>
  </definedNames>
  <calcPr calcId="144525"/>
</workbook>
</file>

<file path=xl/sharedStrings.xml><?xml version="1.0" encoding="utf-8"?>
<sst xmlns="http://schemas.openxmlformats.org/spreadsheetml/2006/main" count="788" uniqueCount="234">
  <si>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</si>
  <si>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</si>
  <si>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</si>
  <si>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</si>
  <si>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</si>
  <si>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观澜书院16#、17#楼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</si>
  <si>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</si>
  <si>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</si>
  <si>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（6250元/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</si>
  <si>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</si>
  <si>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</si>
  <si>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</si>
  <si>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</si>
  <si>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</si>
  <si>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</si>
  <si>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</si>
  <si>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</si>
  <si>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</si>
  <si>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</si>
  <si>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</si>
  <si>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</si>
  <si>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</si>
  <si>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</si>
  <si>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53040116-1</t>
  </si>
  <si>
    <t>F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</si>
  <si>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</si>
  <si>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</si>
  <si>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53040116-2</t>
  </si>
  <si>
    <t>E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</si>
  <si>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</si>
  <si>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53040116-3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</si>
  <si>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</si>
  <si>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53040116-4</t>
  </si>
  <si>
    <t>D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</si>
  <si>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-101</t>
    </r>
  </si>
  <si>
    <t>53040116-5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</si>
  <si>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-102</t>
    </r>
  </si>
  <si>
    <t>53040116-6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</si>
  <si>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</si>
  <si>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53040116-7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</si>
  <si>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</si>
  <si>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53040116-8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</si>
  <si>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</si>
  <si>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53040116-9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</si>
  <si>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</si>
  <si>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53040116-10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</si>
  <si>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</si>
  <si>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53040116-11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</si>
  <si>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</si>
  <si>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53040116-13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</si>
  <si>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</si>
  <si>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53040116-14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</si>
  <si>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</si>
  <si>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53040116-15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</si>
  <si>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</si>
  <si>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53040116-16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</si>
  <si>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</si>
  <si>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53040116-17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</si>
  <si>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</si>
  <si>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53040116-18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</si>
  <si>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</si>
  <si>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53040116-19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</si>
  <si>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</si>
  <si>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53040116-20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</si>
  <si>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</si>
  <si>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53040116-21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</si>
  <si>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</si>
  <si>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53040116-22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</si>
  <si>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</si>
  <si>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53040116-23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</si>
  <si>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</si>
  <si>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53040116-24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</si>
  <si>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</si>
  <si>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53040116-25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</si>
  <si>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</si>
  <si>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53040116-26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</si>
  <si>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</si>
  <si>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53040116-27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</si>
  <si>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</si>
  <si>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53040116-28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</si>
  <si>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</si>
  <si>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53040116-29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</si>
  <si>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</si>
  <si>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53040116-30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</si>
  <si>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</si>
  <si>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53040116-31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</si>
  <si>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</si>
  <si>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53040116-32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</si>
  <si>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</si>
  <si>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53040116-33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</si>
  <si>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</si>
  <si>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53040116-34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</si>
  <si>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</si>
  <si>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53040116-35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</si>
  <si>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</si>
  <si>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53040116-36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</si>
  <si>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</si>
  <si>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53040116-37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</si>
  <si>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</si>
  <si>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53040116-38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</si>
  <si>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</si>
  <si>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53040116-39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</si>
  <si>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</si>
  <si>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53040116-40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</si>
  <si>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</si>
  <si>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53040116-41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</si>
  <si>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</si>
  <si>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53040116-42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</si>
  <si>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</si>
  <si>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53040116-43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</si>
  <si>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</si>
  <si>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53040116-44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</si>
  <si>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</si>
  <si>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53040116-45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</si>
  <si>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</si>
  <si>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53040116-46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</si>
  <si>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</si>
  <si>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53040116-47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</si>
  <si>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</si>
  <si>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53040116-48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</si>
  <si>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</si>
  <si>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53040116-49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</si>
  <si>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</si>
  <si>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53040116-50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</si>
  <si>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</si>
  <si>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53040116-51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</si>
  <si>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</si>
  <si>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53040116-52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</si>
  <si>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</si>
  <si>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53040116-53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</si>
  <si>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</si>
  <si>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53040116-54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</si>
  <si>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</si>
  <si>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53040116-55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</si>
  <si>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</si>
  <si>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53040116-56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</si>
  <si>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</si>
  <si>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53040116-57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</si>
  <si>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</si>
  <si>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53040116-58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</si>
  <si>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</si>
  <si>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53040116-59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</si>
  <si>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</si>
  <si>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53040116-60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</si>
  <si>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</si>
  <si>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53040116-61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</si>
  <si>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</si>
  <si>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53040116-62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</si>
  <si>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</si>
  <si>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53040116-63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</si>
  <si>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</si>
  <si>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53040116-64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</si>
  <si>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</si>
  <si>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53040116-65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</si>
  <si>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</si>
  <si>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53040116-66</t>
  </si>
  <si>
    <t>合计</t>
  </si>
  <si>
    <t xml:space="preserve">注：1、此表一式3份，其中：发改委1份、房产处1份、企业自留1份。2、结算价格以建筑面积为准。3、储藏室（自行车库）单价：4800 元/平方米、面积、朝向自选。      4、上述价格不含住房维修基金。5、我公司承诺公示价格销售，不在房价之外收取其他费用。        单位（盖章）  2021年7月2日 </t>
  </si>
  <si>
    <t>观澜书院16#楼(自行车库）</t>
  </si>
  <si>
    <t>本期平均销售价格（元/ M2）</t>
  </si>
  <si>
    <t>4800（元/ M2）</t>
  </si>
  <si>
    <t>层高(m)</t>
  </si>
  <si>
    <t>53040117-1</t>
  </si>
  <si>
    <t>F1</t>
  </si>
  <si>
    <t>53040117-2</t>
  </si>
  <si>
    <t>E1</t>
  </si>
  <si>
    <t>53040117-3</t>
  </si>
  <si>
    <t>53040117-4</t>
  </si>
  <si>
    <t>D1</t>
  </si>
  <si>
    <t>53040117-5</t>
  </si>
  <si>
    <t>53040117-6</t>
  </si>
  <si>
    <t>53040117-7</t>
  </si>
  <si>
    <t>53040117-8</t>
  </si>
  <si>
    <t>53040117-9</t>
  </si>
  <si>
    <t>53040117-10</t>
  </si>
  <si>
    <t>3-201</t>
  </si>
  <si>
    <t>53040117-11</t>
  </si>
  <si>
    <t>3-202</t>
  </si>
  <si>
    <t>53040117-12</t>
  </si>
  <si>
    <t>53040117-13</t>
  </si>
  <si>
    <t>53040117-14</t>
  </si>
  <si>
    <t>53040117-15</t>
  </si>
  <si>
    <t>53040117-16</t>
  </si>
  <si>
    <t>53040117-17</t>
  </si>
  <si>
    <t>53040117-18</t>
  </si>
  <si>
    <t>53040117-19</t>
  </si>
  <si>
    <t>53040117-20</t>
  </si>
  <si>
    <t>53040117-21</t>
  </si>
  <si>
    <t>53040117-22</t>
  </si>
  <si>
    <t>53040117-23</t>
  </si>
  <si>
    <t>53040117-24</t>
  </si>
  <si>
    <t>53040117-25</t>
  </si>
  <si>
    <t>53040117-26</t>
  </si>
  <si>
    <t>53040117-27</t>
  </si>
  <si>
    <t>53040117-28</t>
  </si>
  <si>
    <t>53040117-29</t>
  </si>
  <si>
    <t>53040117-30</t>
  </si>
  <si>
    <t>53040117-31</t>
  </si>
  <si>
    <t>53040117-32</t>
  </si>
  <si>
    <t>53040117-33</t>
  </si>
  <si>
    <t>53040117-34</t>
  </si>
  <si>
    <t>53040117-35</t>
  </si>
  <si>
    <t>53040117-36</t>
  </si>
  <si>
    <t>53040117-37</t>
  </si>
  <si>
    <t>53040117-38</t>
  </si>
  <si>
    <t>53040117-39</t>
  </si>
  <si>
    <t>53040117-40</t>
  </si>
  <si>
    <t>53040117-41</t>
  </si>
  <si>
    <t>53040117-42</t>
  </si>
  <si>
    <t>53040117-43</t>
  </si>
  <si>
    <t>53040117-44</t>
  </si>
  <si>
    <t>53040117-45</t>
  </si>
  <si>
    <t>53040117-46</t>
  </si>
  <si>
    <t>53040117-47</t>
  </si>
  <si>
    <t>53040117-48</t>
  </si>
  <si>
    <t>53040117-49</t>
  </si>
  <si>
    <t>53040117-50</t>
  </si>
  <si>
    <t>53040117-51</t>
  </si>
  <si>
    <t>53040117-52</t>
  </si>
  <si>
    <t>53040117-53</t>
  </si>
  <si>
    <t>53040117-54</t>
  </si>
  <si>
    <t>53040117-55</t>
  </si>
  <si>
    <t>53040117-56</t>
  </si>
  <si>
    <t>53040117-57</t>
  </si>
  <si>
    <t>53040117-58</t>
  </si>
  <si>
    <t>53040117-59</t>
  </si>
  <si>
    <t>53040117-60</t>
  </si>
  <si>
    <t>53040117-61</t>
  </si>
  <si>
    <t>53040117-62</t>
  </si>
  <si>
    <t>53040117-63</t>
  </si>
  <si>
    <t>53040117-64</t>
  </si>
  <si>
    <t>53040117-65</t>
  </si>
  <si>
    <t>53040117-66</t>
  </si>
  <si>
    <t>观澜书院17#楼(自行车库）</t>
  </si>
</sst>
</file>

<file path=xl/styles.xml><?xml version="1.0" encoding="utf-8"?>
<styleSheet xmlns="http://schemas.openxmlformats.org/spreadsheetml/2006/main">
  <numFmts count="14">
    <numFmt numFmtId="176" formatCode="0.00_ "/>
    <numFmt numFmtId="177" formatCode="\-General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0_ "/>
    <numFmt numFmtId="179" formatCode="0.00000_ "/>
    <numFmt numFmtId="180" formatCode="0.000000_ "/>
    <numFmt numFmtId="181" formatCode="yyyy&quot;年&quot;m&quot;月&quot;d&quot;日&quot;;@"/>
    <numFmt numFmtId="182" formatCode="0_ "/>
    <numFmt numFmtId="183" formatCode="#,##0_);[Red]\(#,##0\)"/>
    <numFmt numFmtId="184" formatCode="0_);[Red]\(0\)"/>
    <numFmt numFmtId="185" formatCode="0.00_);[Red]\(0.00\)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7" borderId="1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/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2" borderId="20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" fillId="0" borderId="0"/>
    <xf numFmtId="0" fontId="15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" fillId="0" borderId="0"/>
    <xf numFmtId="0" fontId="15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9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5" fillId="2" borderId="10" xfId="0" applyNumberFormat="1" applyFont="1" applyFill="1" applyBorder="1" applyAlignment="1">
      <alignment horizontal="center" vertical="center" wrapText="1"/>
    </xf>
    <xf numFmtId="180" fontId="5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80" fontId="5" fillId="0" borderId="1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81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81" fontId="4" fillId="0" borderId="1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182" fontId="4" fillId="0" borderId="11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82" fontId="4" fillId="0" borderId="12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83" fontId="5" fillId="2" borderId="9" xfId="0" applyNumberFormat="1" applyFont="1" applyFill="1" applyBorder="1" applyAlignment="1">
      <alignment horizontal="center" vertical="center" wrapText="1"/>
    </xf>
    <xf numFmtId="184" fontId="1" fillId="2" borderId="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84" fontId="1" fillId="2" borderId="0" xfId="0" applyNumberFormat="1" applyFont="1" applyFill="1" applyAlignment="1">
      <alignment horizontal="center" vertical="center"/>
    </xf>
    <xf numFmtId="183" fontId="2" fillId="0" borderId="1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 readingOrder="1"/>
      <protection locked="0"/>
    </xf>
    <xf numFmtId="179" fontId="5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 readingOrder="1"/>
      <protection locked="0"/>
    </xf>
    <xf numFmtId="185" fontId="4" fillId="0" borderId="11" xfId="0" applyNumberFormat="1" applyFont="1" applyFill="1" applyBorder="1" applyAlignment="1">
      <alignment horizontal="center" vertical="center" wrapText="1"/>
    </xf>
    <xf numFmtId="185" fontId="4" fillId="0" borderId="12" xfId="0" applyNumberFormat="1" applyFont="1" applyFill="1" applyBorder="1" applyAlignment="1">
      <alignment horizontal="center" vertical="center" wrapText="1"/>
    </xf>
    <xf numFmtId="185" fontId="5" fillId="0" borderId="10" xfId="0" applyNumberFormat="1" applyFont="1" applyFill="1" applyBorder="1" applyAlignment="1">
      <alignment horizontal="center" vertical="center" wrapText="1"/>
    </xf>
    <xf numFmtId="185" fontId="2" fillId="0" borderId="10" xfId="0" applyNumberFormat="1" applyFont="1" applyFill="1" applyBorder="1" applyAlignment="1">
      <alignment horizontal="center" vertical="center"/>
    </xf>
    <xf numFmtId="183" fontId="5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53" applyFont="1" applyFill="1" applyAlignment="1">
      <alignment horizontal="center" vertical="center" wrapText="1"/>
    </xf>
    <xf numFmtId="185" fontId="7" fillId="0" borderId="10" xfId="0" applyNumberFormat="1" applyFont="1" applyFill="1" applyBorder="1" applyAlignment="1">
      <alignment horizontal="center" vertical="center" wrapText="1"/>
    </xf>
    <xf numFmtId="182" fontId="7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85" fontId="8" fillId="0" borderId="0" xfId="0" applyNumberFormat="1" applyFont="1" applyFill="1" applyBorder="1" applyAlignment="1">
      <alignment horizontal="center" vertical="center" wrapText="1"/>
    </xf>
    <xf numFmtId="176" fontId="8" fillId="0" borderId="0" xfId="53" applyNumberFormat="1" applyFont="1" applyFill="1" applyAlignment="1">
      <alignment horizontal="center" vertical="center" wrapText="1"/>
    </xf>
    <xf numFmtId="0" fontId="8" fillId="0" borderId="0" xfId="53" applyFont="1" applyFill="1" applyBorder="1" applyAlignment="1">
      <alignment vertical="center" wrapText="1"/>
    </xf>
    <xf numFmtId="185" fontId="2" fillId="0" borderId="10" xfId="53" applyNumberFormat="1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3 2 2 2" xfId="55"/>
    <cellStyle name="常规 3 2 3" xfId="56"/>
    <cellStyle name="常规 3 5" xfId="57"/>
    <cellStyle name="常规 3 3 2" xfId="58"/>
    <cellStyle name="常规 3 4 2" xfId="5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workbookViewId="0">
      <selection activeCell="H76" sqref="H76"/>
    </sheetView>
  </sheetViews>
  <sheetFormatPr defaultColWidth="9" defaultRowHeight="14.25"/>
  <cols>
    <col min="1" max="1" width="6.5" style="53" customWidth="1"/>
    <col min="2" max="2" width="10.625" style="53" customWidth="1"/>
    <col min="3" max="3" width="16.625" style="53" customWidth="1"/>
    <col min="4" max="4" width="5" style="53" customWidth="1"/>
    <col min="5" max="5" width="8.25" style="53" hidden="1" customWidth="1"/>
    <col min="6" max="6" width="8.25" style="53" customWidth="1"/>
    <col min="7" max="7" width="16.25" style="54" customWidth="1"/>
    <col min="8" max="8" width="17.625" style="55" customWidth="1"/>
    <col min="9" max="9" width="14.5" style="1" customWidth="1"/>
    <col min="10" max="10" width="20.125" style="56" customWidth="1"/>
    <col min="11" max="11" width="19" style="1" customWidth="1"/>
    <col min="12" max="12" width="19.25" style="53" customWidth="1"/>
    <col min="13" max="13" width="9" style="53" hidden="1" customWidth="1"/>
    <col min="14" max="16384" width="9" style="53"/>
  </cols>
  <sheetData>
    <row r="1" ht="35.1" customHeight="1" spans="1:12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</row>
    <row r="2" ht="30.95" customHeight="1" spans="1:12">
      <c r="A2" s="17" t="s">
        <v>1</v>
      </c>
      <c r="B2" s="17"/>
      <c r="C2" s="17"/>
      <c r="D2" s="17"/>
      <c r="E2" s="17" t="s">
        <v>2</v>
      </c>
      <c r="F2" s="17"/>
      <c r="G2" s="57"/>
      <c r="H2" s="57"/>
      <c r="I2" s="17"/>
      <c r="J2" s="8" t="s">
        <v>3</v>
      </c>
      <c r="K2" s="10"/>
      <c r="L2" s="32">
        <v>44946</v>
      </c>
    </row>
    <row r="3" ht="20.45" customHeight="1" spans="1:12">
      <c r="A3" s="17"/>
      <c r="B3" s="17"/>
      <c r="C3" s="17"/>
      <c r="D3" s="17"/>
      <c r="E3" s="17"/>
      <c r="F3" s="17"/>
      <c r="G3" s="57"/>
      <c r="H3" s="57"/>
      <c r="I3" s="17"/>
      <c r="J3" s="11"/>
      <c r="K3" s="13"/>
      <c r="L3" s="35"/>
    </row>
    <row r="4" ht="21.75" customHeight="1" spans="1:12">
      <c r="A4" s="17" t="s">
        <v>4</v>
      </c>
      <c r="B4" s="17"/>
      <c r="C4" s="17"/>
      <c r="D4" s="17"/>
      <c r="E4" s="17" t="s">
        <v>5</v>
      </c>
      <c r="F4" s="17"/>
      <c r="G4" s="57"/>
      <c r="H4" s="57"/>
      <c r="I4" s="17"/>
      <c r="J4" s="8" t="s">
        <v>6</v>
      </c>
      <c r="K4" s="10"/>
      <c r="L4" s="36">
        <v>17657.58</v>
      </c>
    </row>
    <row r="5" ht="39.75" customHeight="1" spans="1:12">
      <c r="A5" s="17"/>
      <c r="B5" s="17"/>
      <c r="C5" s="17"/>
      <c r="D5" s="17"/>
      <c r="E5" s="17"/>
      <c r="F5" s="17"/>
      <c r="G5" s="57"/>
      <c r="H5" s="57"/>
      <c r="I5" s="17"/>
      <c r="J5" s="11"/>
      <c r="K5" s="13"/>
      <c r="L5" s="36"/>
    </row>
    <row r="6" ht="39" customHeight="1" spans="1:12">
      <c r="A6" s="17" t="s">
        <v>7</v>
      </c>
      <c r="B6" s="17"/>
      <c r="C6" s="17"/>
      <c r="D6" s="17"/>
      <c r="E6" s="17" t="s">
        <v>8</v>
      </c>
      <c r="F6" s="17"/>
      <c r="G6" s="57"/>
      <c r="H6" s="57"/>
      <c r="I6" s="17"/>
      <c r="J6" s="17"/>
      <c r="K6" s="17"/>
      <c r="L6" s="17"/>
    </row>
    <row r="7" ht="28.5" customHeight="1" spans="1:12">
      <c r="A7" s="17" t="s">
        <v>9</v>
      </c>
      <c r="B7" s="17" t="s">
        <v>10</v>
      </c>
      <c r="C7" s="17" t="s">
        <v>11</v>
      </c>
      <c r="D7" s="17" t="s">
        <v>12</v>
      </c>
      <c r="E7" s="17" t="s">
        <v>13</v>
      </c>
      <c r="F7" s="18" t="s">
        <v>14</v>
      </c>
      <c r="G7" s="19" t="s">
        <v>15</v>
      </c>
      <c r="H7" s="19" t="s">
        <v>16</v>
      </c>
      <c r="I7" s="17" t="s">
        <v>17</v>
      </c>
      <c r="J7" s="61" t="s">
        <v>18</v>
      </c>
      <c r="K7" s="39" t="s">
        <v>19</v>
      </c>
      <c r="L7" s="17" t="s">
        <v>20</v>
      </c>
    </row>
    <row r="8" ht="28.5" customHeight="1" spans="1:12">
      <c r="A8" s="17"/>
      <c r="B8" s="17"/>
      <c r="C8" s="17"/>
      <c r="D8" s="17"/>
      <c r="E8" s="17"/>
      <c r="F8" s="20"/>
      <c r="G8" s="19" t="s">
        <v>21</v>
      </c>
      <c r="H8" s="19" t="s">
        <v>21</v>
      </c>
      <c r="I8" s="17"/>
      <c r="J8" s="62"/>
      <c r="K8" s="41"/>
      <c r="L8" s="17"/>
    </row>
    <row r="9" ht="18" customHeight="1" spans="1:13">
      <c r="A9" s="27">
        <v>16</v>
      </c>
      <c r="B9" s="27" t="s">
        <v>22</v>
      </c>
      <c r="C9" s="27" t="s">
        <v>23</v>
      </c>
      <c r="D9" s="58" t="s">
        <v>24</v>
      </c>
      <c r="E9" s="27"/>
      <c r="F9" s="27">
        <v>2.9</v>
      </c>
      <c r="G9" s="59">
        <v>125.375</v>
      </c>
      <c r="H9" s="28">
        <v>23.342807</v>
      </c>
      <c r="I9" s="63">
        <v>148.72</v>
      </c>
      <c r="J9" s="78">
        <v>6521.75</v>
      </c>
      <c r="K9" s="65">
        <f>J9*I9</f>
        <v>969914.66</v>
      </c>
      <c r="L9" s="27" t="s">
        <v>25</v>
      </c>
      <c r="M9" s="53">
        <v>40</v>
      </c>
    </row>
    <row r="10" ht="18" customHeight="1" spans="1:13">
      <c r="A10" s="27">
        <v>16</v>
      </c>
      <c r="B10" s="27" t="s">
        <v>26</v>
      </c>
      <c r="C10" s="27" t="s">
        <v>27</v>
      </c>
      <c r="D10" s="58" t="s">
        <v>28</v>
      </c>
      <c r="E10" s="27"/>
      <c r="F10" s="27">
        <v>2.9</v>
      </c>
      <c r="G10" s="59">
        <v>103.385</v>
      </c>
      <c r="H10" s="28">
        <v>19.248623</v>
      </c>
      <c r="I10" s="63">
        <v>122.63</v>
      </c>
      <c r="J10" s="78">
        <v>6320.96</v>
      </c>
      <c r="K10" s="65">
        <f t="shared" ref="K10:K73" si="0">J10*I10</f>
        <v>775139.3248</v>
      </c>
      <c r="L10" s="27" t="s">
        <v>25</v>
      </c>
      <c r="M10" s="53">
        <v>40</v>
      </c>
    </row>
    <row r="11" ht="18" customHeight="1" spans="1:13">
      <c r="A11" s="27">
        <v>16</v>
      </c>
      <c r="B11" s="27" t="s">
        <v>29</v>
      </c>
      <c r="C11" s="27" t="s">
        <v>30</v>
      </c>
      <c r="D11" s="58" t="s">
        <v>28</v>
      </c>
      <c r="E11" s="27"/>
      <c r="F11" s="27">
        <v>2.9</v>
      </c>
      <c r="G11" s="59">
        <v>103.385</v>
      </c>
      <c r="H11" s="28">
        <v>19.248623</v>
      </c>
      <c r="I11" s="63">
        <v>122.63</v>
      </c>
      <c r="J11" s="78">
        <v>6389.23</v>
      </c>
      <c r="K11" s="65">
        <f t="shared" si="0"/>
        <v>783511.2749</v>
      </c>
      <c r="L11" s="27" t="s">
        <v>25</v>
      </c>
      <c r="M11" s="53">
        <v>40</v>
      </c>
    </row>
    <row r="12" ht="18" customHeight="1" spans="1:13">
      <c r="A12" s="27">
        <v>16</v>
      </c>
      <c r="B12" s="27" t="s">
        <v>31</v>
      </c>
      <c r="C12" s="27" t="s">
        <v>32</v>
      </c>
      <c r="D12" s="58" t="s">
        <v>33</v>
      </c>
      <c r="E12" s="27"/>
      <c r="F12" s="27">
        <v>2.9</v>
      </c>
      <c r="G12" s="59">
        <v>107.38</v>
      </c>
      <c r="H12" s="28">
        <v>19.992427</v>
      </c>
      <c r="I12" s="63">
        <v>127.37</v>
      </c>
      <c r="J12" s="78">
        <v>6320.96</v>
      </c>
      <c r="K12" s="65">
        <f t="shared" si="0"/>
        <v>805100.6752</v>
      </c>
      <c r="L12" s="27" t="s">
        <v>25</v>
      </c>
      <c r="M12" s="53">
        <v>40</v>
      </c>
    </row>
    <row r="13" ht="18" customHeight="1" spans="1:13">
      <c r="A13" s="27">
        <v>16</v>
      </c>
      <c r="B13" s="27" t="s">
        <v>34</v>
      </c>
      <c r="C13" s="27" t="s">
        <v>35</v>
      </c>
      <c r="D13" s="58" t="s">
        <v>33</v>
      </c>
      <c r="E13" s="27"/>
      <c r="F13" s="27">
        <v>2.9</v>
      </c>
      <c r="G13" s="59">
        <v>107.38</v>
      </c>
      <c r="H13" s="28">
        <v>19.992427</v>
      </c>
      <c r="I13" s="63">
        <v>127.37</v>
      </c>
      <c r="J13" s="78">
        <v>6366.47</v>
      </c>
      <c r="K13" s="65">
        <f t="shared" si="0"/>
        <v>810897.2839</v>
      </c>
      <c r="L13" s="27" t="s">
        <v>25</v>
      </c>
      <c r="M13" s="53">
        <v>50</v>
      </c>
    </row>
    <row r="14" ht="18" customHeight="1" spans="1:13">
      <c r="A14" s="27">
        <v>16</v>
      </c>
      <c r="B14" s="27" t="s">
        <v>36</v>
      </c>
      <c r="C14" s="27" t="s">
        <v>37</v>
      </c>
      <c r="D14" s="60" t="s">
        <v>28</v>
      </c>
      <c r="E14" s="27"/>
      <c r="F14" s="27">
        <v>2.9</v>
      </c>
      <c r="G14" s="59">
        <v>214.63</v>
      </c>
      <c r="H14" s="28">
        <v>39.960651</v>
      </c>
      <c r="I14" s="63">
        <v>254.59</v>
      </c>
      <c r="J14" s="78">
        <v>6477.13</v>
      </c>
      <c r="K14" s="65">
        <f t="shared" si="0"/>
        <v>1649012.5267</v>
      </c>
      <c r="L14" s="27" t="s">
        <v>25</v>
      </c>
      <c r="M14" s="53">
        <v>50</v>
      </c>
    </row>
    <row r="15" ht="18" customHeight="1" spans="1:13">
      <c r="A15" s="27">
        <v>16</v>
      </c>
      <c r="B15" s="27" t="s">
        <v>38</v>
      </c>
      <c r="C15" s="27" t="s">
        <v>39</v>
      </c>
      <c r="D15" s="58" t="s">
        <v>24</v>
      </c>
      <c r="E15" s="27"/>
      <c r="F15" s="27">
        <v>2.9</v>
      </c>
      <c r="G15" s="59">
        <v>125.375</v>
      </c>
      <c r="H15" s="28">
        <v>23.342807</v>
      </c>
      <c r="I15" s="63">
        <v>148.72</v>
      </c>
      <c r="J15" s="78">
        <v>6173.88</v>
      </c>
      <c r="K15" s="65">
        <f t="shared" si="0"/>
        <v>918179.4336</v>
      </c>
      <c r="L15" s="27" t="s">
        <v>25</v>
      </c>
      <c r="M15" s="53">
        <v>50</v>
      </c>
    </row>
    <row r="16" ht="18" customHeight="1" spans="1:13">
      <c r="A16" s="27">
        <v>16</v>
      </c>
      <c r="B16" s="27" t="s">
        <v>40</v>
      </c>
      <c r="C16" s="27" t="s">
        <v>41</v>
      </c>
      <c r="D16" s="58" t="s">
        <v>28</v>
      </c>
      <c r="E16" s="27"/>
      <c r="F16" s="27">
        <v>2.9</v>
      </c>
      <c r="G16" s="59">
        <v>110.885</v>
      </c>
      <c r="H16" s="28">
        <v>20.645002</v>
      </c>
      <c r="I16" s="63">
        <v>131.53</v>
      </c>
      <c r="J16" s="78">
        <v>6001.29</v>
      </c>
      <c r="K16" s="65">
        <f t="shared" si="0"/>
        <v>789349.6737</v>
      </c>
      <c r="L16" s="27" t="s">
        <v>25</v>
      </c>
      <c r="M16" s="53">
        <v>50</v>
      </c>
    </row>
    <row r="17" ht="18" customHeight="1" spans="1:13">
      <c r="A17" s="27">
        <v>16</v>
      </c>
      <c r="B17" s="27" t="s">
        <v>42</v>
      </c>
      <c r="C17" s="27" t="s">
        <v>43</v>
      </c>
      <c r="D17" s="58" t="s">
        <v>28</v>
      </c>
      <c r="E17" s="27"/>
      <c r="F17" s="27">
        <v>2.9</v>
      </c>
      <c r="G17" s="59">
        <v>110.885</v>
      </c>
      <c r="H17" s="28">
        <v>20.645002</v>
      </c>
      <c r="I17" s="63">
        <v>131.53</v>
      </c>
      <c r="J17" s="78">
        <v>6059.97</v>
      </c>
      <c r="K17" s="65">
        <f t="shared" si="0"/>
        <v>797067.8541</v>
      </c>
      <c r="L17" s="27" t="s">
        <v>25</v>
      </c>
      <c r="M17" s="53">
        <v>50</v>
      </c>
    </row>
    <row r="18" ht="18" customHeight="1" spans="1:13">
      <c r="A18" s="27">
        <v>16</v>
      </c>
      <c r="B18" s="27" t="s">
        <v>44</v>
      </c>
      <c r="C18" s="27" t="s">
        <v>45</v>
      </c>
      <c r="D18" s="58" t="s">
        <v>33</v>
      </c>
      <c r="E18" s="27"/>
      <c r="F18" s="27">
        <v>2.9</v>
      </c>
      <c r="G18" s="59">
        <v>107.38</v>
      </c>
      <c r="H18" s="28">
        <v>19.992427</v>
      </c>
      <c r="I18" s="63">
        <v>127.37</v>
      </c>
      <c r="J18" s="78">
        <v>6001.29</v>
      </c>
      <c r="K18" s="65">
        <f t="shared" si="0"/>
        <v>764384.3073</v>
      </c>
      <c r="L18" s="27" t="s">
        <v>25</v>
      </c>
      <c r="M18" s="53">
        <v>50</v>
      </c>
    </row>
    <row r="19" ht="18" customHeight="1" spans="1:13">
      <c r="A19" s="27">
        <v>16</v>
      </c>
      <c r="B19" s="27" t="s">
        <v>46</v>
      </c>
      <c r="C19" s="27" t="s">
        <v>47</v>
      </c>
      <c r="D19" s="58" t="s">
        <v>33</v>
      </c>
      <c r="E19" s="27"/>
      <c r="F19" s="27">
        <v>2.9</v>
      </c>
      <c r="G19" s="59">
        <v>107.38</v>
      </c>
      <c r="H19" s="28">
        <v>19.992427</v>
      </c>
      <c r="I19" s="63">
        <v>127.37</v>
      </c>
      <c r="J19" s="78">
        <v>6040.41</v>
      </c>
      <c r="K19" s="65">
        <f t="shared" si="0"/>
        <v>769367.0217</v>
      </c>
      <c r="L19" s="27" t="s">
        <v>25</v>
      </c>
      <c r="M19" s="53">
        <v>50</v>
      </c>
    </row>
    <row r="20" ht="18" customHeight="1" spans="1:13">
      <c r="A20" s="27">
        <v>16</v>
      </c>
      <c r="B20" s="27" t="s">
        <v>48</v>
      </c>
      <c r="C20" s="27" t="s">
        <v>49</v>
      </c>
      <c r="D20" s="58" t="s">
        <v>24</v>
      </c>
      <c r="E20" s="27"/>
      <c r="F20" s="27">
        <v>2.9</v>
      </c>
      <c r="G20" s="59">
        <v>125.375</v>
      </c>
      <c r="H20" s="28">
        <v>23.342807</v>
      </c>
      <c r="I20" s="63">
        <v>148.72</v>
      </c>
      <c r="J20" s="78">
        <v>6238.7</v>
      </c>
      <c r="K20" s="65">
        <f t="shared" si="0"/>
        <v>927819.464</v>
      </c>
      <c r="L20" s="27" t="s">
        <v>25</v>
      </c>
      <c r="M20" s="53">
        <v>50</v>
      </c>
    </row>
    <row r="21" ht="18" customHeight="1" spans="1:13">
      <c r="A21" s="27">
        <v>16</v>
      </c>
      <c r="B21" s="27" t="s">
        <v>50</v>
      </c>
      <c r="C21" s="27" t="s">
        <v>51</v>
      </c>
      <c r="D21" s="58" t="s">
        <v>28</v>
      </c>
      <c r="E21" s="27"/>
      <c r="F21" s="27">
        <v>2.9</v>
      </c>
      <c r="G21" s="59">
        <v>110.885</v>
      </c>
      <c r="H21" s="28">
        <v>20.645002</v>
      </c>
      <c r="I21" s="63">
        <v>131.53</v>
      </c>
      <c r="J21" s="78">
        <v>6060.86</v>
      </c>
      <c r="K21" s="65">
        <f t="shared" si="0"/>
        <v>797184.9158</v>
      </c>
      <c r="L21" s="27" t="s">
        <v>25</v>
      </c>
      <c r="M21" s="53">
        <v>50</v>
      </c>
    </row>
    <row r="22" ht="18" customHeight="1" spans="1:13">
      <c r="A22" s="27">
        <v>16</v>
      </c>
      <c r="B22" s="27" t="s">
        <v>52</v>
      </c>
      <c r="C22" s="27" t="s">
        <v>53</v>
      </c>
      <c r="D22" s="58" t="s">
        <v>28</v>
      </c>
      <c r="E22" s="27"/>
      <c r="F22" s="27">
        <v>2.9</v>
      </c>
      <c r="G22" s="59">
        <v>110.885</v>
      </c>
      <c r="H22" s="28">
        <v>20.645002</v>
      </c>
      <c r="I22" s="63">
        <v>131.53</v>
      </c>
      <c r="J22" s="78">
        <v>6121.33</v>
      </c>
      <c r="K22" s="65">
        <f t="shared" si="0"/>
        <v>805138.5349</v>
      </c>
      <c r="L22" s="27" t="s">
        <v>25</v>
      </c>
      <c r="M22" s="53">
        <v>50</v>
      </c>
    </row>
    <row r="23" ht="18" customHeight="1" spans="1:13">
      <c r="A23" s="27">
        <v>16</v>
      </c>
      <c r="B23" s="27" t="s">
        <v>54</v>
      </c>
      <c r="C23" s="27" t="s">
        <v>55</v>
      </c>
      <c r="D23" s="58" t="s">
        <v>33</v>
      </c>
      <c r="E23" s="27"/>
      <c r="F23" s="27">
        <v>2.9</v>
      </c>
      <c r="G23" s="59">
        <v>107.38</v>
      </c>
      <c r="H23" s="28">
        <v>19.992427</v>
      </c>
      <c r="I23" s="63">
        <v>127.37</v>
      </c>
      <c r="J23" s="78">
        <v>6060.86</v>
      </c>
      <c r="K23" s="65">
        <f t="shared" si="0"/>
        <v>771971.7382</v>
      </c>
      <c r="L23" s="27" t="s">
        <v>25</v>
      </c>
      <c r="M23" s="53">
        <v>50</v>
      </c>
    </row>
    <row r="24" ht="18" customHeight="1" spans="1:13">
      <c r="A24" s="27">
        <v>16</v>
      </c>
      <c r="B24" s="27" t="s">
        <v>56</v>
      </c>
      <c r="C24" s="27" t="s">
        <v>57</v>
      </c>
      <c r="D24" s="58" t="s">
        <v>33</v>
      </c>
      <c r="E24" s="27"/>
      <c r="F24" s="27">
        <v>2.9</v>
      </c>
      <c r="G24" s="59">
        <v>107.38</v>
      </c>
      <c r="H24" s="28">
        <v>19.992427</v>
      </c>
      <c r="I24" s="63">
        <v>127.37</v>
      </c>
      <c r="J24" s="78">
        <v>6101.17</v>
      </c>
      <c r="K24" s="65">
        <f t="shared" si="0"/>
        <v>777106.0229</v>
      </c>
      <c r="L24" s="27" t="s">
        <v>25</v>
      </c>
      <c r="M24" s="53">
        <v>50</v>
      </c>
    </row>
    <row r="25" ht="18" customHeight="1" spans="1:13">
      <c r="A25" s="27">
        <v>16</v>
      </c>
      <c r="B25" s="27" t="s">
        <v>58</v>
      </c>
      <c r="C25" s="27" t="s">
        <v>59</v>
      </c>
      <c r="D25" s="60" t="s">
        <v>28</v>
      </c>
      <c r="E25" s="27"/>
      <c r="F25" s="27">
        <v>2.9</v>
      </c>
      <c r="G25" s="59">
        <v>111.065</v>
      </c>
      <c r="H25" s="28">
        <v>20.678515</v>
      </c>
      <c r="I25" s="63">
        <v>131.74</v>
      </c>
      <c r="J25" s="78">
        <v>6199.18</v>
      </c>
      <c r="K25" s="65">
        <f t="shared" si="0"/>
        <v>816679.9732</v>
      </c>
      <c r="L25" s="27" t="s">
        <v>25</v>
      </c>
      <c r="M25" s="53">
        <v>50</v>
      </c>
    </row>
    <row r="26" ht="18" customHeight="1" spans="1:13">
      <c r="A26" s="27">
        <v>16</v>
      </c>
      <c r="B26" s="27" t="s">
        <v>60</v>
      </c>
      <c r="C26" s="27" t="s">
        <v>61</v>
      </c>
      <c r="D26" s="58" t="s">
        <v>24</v>
      </c>
      <c r="E26" s="27"/>
      <c r="F26" s="27">
        <v>2.9</v>
      </c>
      <c r="G26" s="59">
        <v>125.375</v>
      </c>
      <c r="H26" s="28">
        <v>23.342807</v>
      </c>
      <c r="I26" s="63">
        <v>148.72</v>
      </c>
      <c r="J26" s="78">
        <v>6351.48</v>
      </c>
      <c r="K26" s="65">
        <f t="shared" si="0"/>
        <v>944592.1056</v>
      </c>
      <c r="L26" s="27" t="s">
        <v>25</v>
      </c>
      <c r="M26" s="53">
        <v>50</v>
      </c>
    </row>
    <row r="27" ht="18" customHeight="1" spans="1:13">
      <c r="A27" s="27">
        <v>16</v>
      </c>
      <c r="B27" s="27" t="s">
        <v>62</v>
      </c>
      <c r="C27" s="27" t="s">
        <v>63</v>
      </c>
      <c r="D27" s="58" t="s">
        <v>28</v>
      </c>
      <c r="E27" s="27"/>
      <c r="F27" s="27">
        <v>2.9</v>
      </c>
      <c r="G27" s="59">
        <v>110.885</v>
      </c>
      <c r="H27" s="28">
        <v>20.645002</v>
      </c>
      <c r="I27" s="63">
        <v>131.53</v>
      </c>
      <c r="J27" s="78">
        <v>6207.74</v>
      </c>
      <c r="K27" s="65">
        <f t="shared" si="0"/>
        <v>816504.0422</v>
      </c>
      <c r="L27" s="27" t="s">
        <v>25</v>
      </c>
      <c r="M27" s="53">
        <v>50</v>
      </c>
    </row>
    <row r="28" ht="18" customHeight="1" spans="1:13">
      <c r="A28" s="27">
        <v>16</v>
      </c>
      <c r="B28" s="27" t="s">
        <v>64</v>
      </c>
      <c r="C28" s="27" t="s">
        <v>65</v>
      </c>
      <c r="D28" s="58" t="s">
        <v>28</v>
      </c>
      <c r="E28" s="27"/>
      <c r="F28" s="27">
        <v>2.9</v>
      </c>
      <c r="G28" s="59">
        <v>110.885</v>
      </c>
      <c r="H28" s="28">
        <v>20.645002</v>
      </c>
      <c r="I28" s="63">
        <v>131.53</v>
      </c>
      <c r="J28" s="78">
        <v>6272.61</v>
      </c>
      <c r="K28" s="65">
        <f t="shared" si="0"/>
        <v>825036.3933</v>
      </c>
      <c r="L28" s="27" t="s">
        <v>25</v>
      </c>
      <c r="M28" s="53">
        <v>50</v>
      </c>
    </row>
    <row r="29" ht="18" customHeight="1" spans="1:13">
      <c r="A29" s="27">
        <v>16</v>
      </c>
      <c r="B29" s="27" t="s">
        <v>66</v>
      </c>
      <c r="C29" s="27" t="s">
        <v>67</v>
      </c>
      <c r="D29" s="58" t="s">
        <v>33</v>
      </c>
      <c r="E29" s="27"/>
      <c r="F29" s="27">
        <v>2.9</v>
      </c>
      <c r="G29" s="59">
        <v>107.38</v>
      </c>
      <c r="H29" s="28">
        <v>19.992427</v>
      </c>
      <c r="I29" s="63">
        <v>127.37</v>
      </c>
      <c r="J29" s="78">
        <v>6207.74</v>
      </c>
      <c r="K29" s="65">
        <f t="shared" si="0"/>
        <v>790679.8438</v>
      </c>
      <c r="L29" s="27" t="s">
        <v>25</v>
      </c>
      <c r="M29" s="53">
        <v>50</v>
      </c>
    </row>
    <row r="30" ht="18" customHeight="1" spans="1:13">
      <c r="A30" s="27">
        <v>16</v>
      </c>
      <c r="B30" s="27" t="s">
        <v>68</v>
      </c>
      <c r="C30" s="27" t="s">
        <v>69</v>
      </c>
      <c r="D30" s="58" t="s">
        <v>33</v>
      </c>
      <c r="E30" s="27"/>
      <c r="F30" s="27">
        <v>2.9</v>
      </c>
      <c r="G30" s="59">
        <v>107.38</v>
      </c>
      <c r="H30" s="28">
        <v>19.992427</v>
      </c>
      <c r="I30" s="63">
        <v>127.37</v>
      </c>
      <c r="J30" s="78">
        <v>6250.99</v>
      </c>
      <c r="K30" s="65">
        <f t="shared" si="0"/>
        <v>796188.5963</v>
      </c>
      <c r="L30" s="27" t="s">
        <v>25</v>
      </c>
      <c r="M30" s="53">
        <v>50</v>
      </c>
    </row>
    <row r="31" ht="18" customHeight="1" spans="1:13">
      <c r="A31" s="27">
        <v>16</v>
      </c>
      <c r="B31" s="27" t="s">
        <v>70</v>
      </c>
      <c r="C31" s="27" t="s">
        <v>71</v>
      </c>
      <c r="D31" s="60" t="s">
        <v>28</v>
      </c>
      <c r="E31" s="27"/>
      <c r="F31" s="27">
        <v>2.9</v>
      </c>
      <c r="G31" s="59">
        <v>111.065</v>
      </c>
      <c r="H31" s="28">
        <v>20.678515</v>
      </c>
      <c r="I31" s="63">
        <v>131.74</v>
      </c>
      <c r="J31" s="78">
        <v>6356.14</v>
      </c>
      <c r="K31" s="65">
        <f t="shared" si="0"/>
        <v>837357.8836</v>
      </c>
      <c r="L31" s="27" t="s">
        <v>25</v>
      </c>
      <c r="M31" s="53">
        <v>50</v>
      </c>
    </row>
    <row r="32" ht="18" customHeight="1" spans="1:13">
      <c r="A32" s="27">
        <v>16</v>
      </c>
      <c r="B32" s="27" t="s">
        <v>72</v>
      </c>
      <c r="C32" s="27" t="s">
        <v>73</v>
      </c>
      <c r="D32" s="58" t="s">
        <v>24</v>
      </c>
      <c r="E32" s="27"/>
      <c r="F32" s="27">
        <v>2.9</v>
      </c>
      <c r="G32" s="59">
        <v>125.375</v>
      </c>
      <c r="H32" s="28">
        <v>23.342807</v>
      </c>
      <c r="I32" s="63">
        <v>148.72</v>
      </c>
      <c r="J32" s="78">
        <v>6420.74</v>
      </c>
      <c r="K32" s="65">
        <f t="shared" si="0"/>
        <v>954892.4528</v>
      </c>
      <c r="L32" s="27" t="s">
        <v>25</v>
      </c>
      <c r="M32" s="53">
        <v>50</v>
      </c>
    </row>
    <row r="33" ht="18" customHeight="1" spans="1:13">
      <c r="A33" s="27">
        <v>16</v>
      </c>
      <c r="B33" s="27" t="s">
        <v>74</v>
      </c>
      <c r="C33" s="27" t="s">
        <v>75</v>
      </c>
      <c r="D33" s="58" t="s">
        <v>28</v>
      </c>
      <c r="E33" s="27"/>
      <c r="F33" s="27">
        <v>2.9</v>
      </c>
      <c r="G33" s="59">
        <v>110.885</v>
      </c>
      <c r="H33" s="28">
        <v>20.645002</v>
      </c>
      <c r="I33" s="63">
        <v>131.53</v>
      </c>
      <c r="J33" s="78">
        <v>6228.14</v>
      </c>
      <c r="K33" s="65">
        <f t="shared" si="0"/>
        <v>819187.2542</v>
      </c>
      <c r="L33" s="27" t="s">
        <v>25</v>
      </c>
      <c r="M33" s="53">
        <v>50</v>
      </c>
    </row>
    <row r="34" ht="18" customHeight="1" spans="1:13">
      <c r="A34" s="27">
        <v>16</v>
      </c>
      <c r="B34" s="27" t="s">
        <v>76</v>
      </c>
      <c r="C34" s="27" t="s">
        <v>77</v>
      </c>
      <c r="D34" s="58" t="s">
        <v>28</v>
      </c>
      <c r="E34" s="27"/>
      <c r="F34" s="27">
        <v>2.9</v>
      </c>
      <c r="G34" s="59">
        <v>110.885</v>
      </c>
      <c r="H34" s="28">
        <v>20.645002</v>
      </c>
      <c r="I34" s="63">
        <v>131.53</v>
      </c>
      <c r="J34" s="78">
        <v>6293.62</v>
      </c>
      <c r="K34" s="65">
        <f t="shared" si="0"/>
        <v>827799.8386</v>
      </c>
      <c r="L34" s="27" t="s">
        <v>25</v>
      </c>
      <c r="M34" s="53">
        <v>50</v>
      </c>
    </row>
    <row r="35" ht="18" customHeight="1" spans="1:13">
      <c r="A35" s="27">
        <v>16</v>
      </c>
      <c r="B35" s="27" t="s">
        <v>78</v>
      </c>
      <c r="C35" s="27" t="s">
        <v>79</v>
      </c>
      <c r="D35" s="58" t="s">
        <v>33</v>
      </c>
      <c r="E35" s="27"/>
      <c r="F35" s="27">
        <v>2.9</v>
      </c>
      <c r="G35" s="59">
        <v>107.38</v>
      </c>
      <c r="H35" s="28">
        <v>19.992427</v>
      </c>
      <c r="I35" s="63">
        <v>127.37</v>
      </c>
      <c r="J35" s="78">
        <v>6228.14</v>
      </c>
      <c r="K35" s="65">
        <f t="shared" si="0"/>
        <v>793278.1918</v>
      </c>
      <c r="L35" s="27" t="s">
        <v>25</v>
      </c>
      <c r="M35" s="53">
        <v>50</v>
      </c>
    </row>
    <row r="36" ht="18" customHeight="1" spans="1:13">
      <c r="A36" s="27">
        <v>16</v>
      </c>
      <c r="B36" s="27" t="s">
        <v>80</v>
      </c>
      <c r="C36" s="27" t="s">
        <v>81</v>
      </c>
      <c r="D36" s="58" t="s">
        <v>33</v>
      </c>
      <c r="E36" s="27"/>
      <c r="F36" s="27">
        <v>2.9</v>
      </c>
      <c r="G36" s="59">
        <v>107.38</v>
      </c>
      <c r="H36" s="28">
        <v>19.992427</v>
      </c>
      <c r="I36" s="63">
        <v>127.37</v>
      </c>
      <c r="J36" s="78">
        <v>6271.8</v>
      </c>
      <c r="K36" s="65">
        <f t="shared" si="0"/>
        <v>798839.166</v>
      </c>
      <c r="L36" s="27" t="s">
        <v>25</v>
      </c>
      <c r="M36" s="53">
        <v>50</v>
      </c>
    </row>
    <row r="37" ht="18" customHeight="1" spans="1:13">
      <c r="A37" s="27">
        <v>16</v>
      </c>
      <c r="B37" s="27" t="s">
        <v>82</v>
      </c>
      <c r="C37" s="27" t="s">
        <v>83</v>
      </c>
      <c r="D37" s="60" t="s">
        <v>28</v>
      </c>
      <c r="E37" s="27"/>
      <c r="F37" s="27">
        <v>2.9</v>
      </c>
      <c r="G37" s="59">
        <v>111.065</v>
      </c>
      <c r="H37" s="28">
        <v>20.678515</v>
      </c>
      <c r="I37" s="63">
        <v>131.74</v>
      </c>
      <c r="J37" s="78">
        <v>6377.94</v>
      </c>
      <c r="K37" s="65">
        <f t="shared" si="0"/>
        <v>840229.8156</v>
      </c>
      <c r="L37" s="27" t="s">
        <v>25</v>
      </c>
      <c r="M37" s="53">
        <v>50</v>
      </c>
    </row>
    <row r="38" ht="18" customHeight="1" spans="1:13">
      <c r="A38" s="27">
        <v>16</v>
      </c>
      <c r="B38" s="27" t="s">
        <v>84</v>
      </c>
      <c r="C38" s="27" t="s">
        <v>85</v>
      </c>
      <c r="D38" s="58" t="s">
        <v>24</v>
      </c>
      <c r="E38" s="27"/>
      <c r="F38" s="27">
        <v>2.9</v>
      </c>
      <c r="G38" s="59">
        <v>125.375</v>
      </c>
      <c r="H38" s="28">
        <v>23.342807</v>
      </c>
      <c r="I38" s="63">
        <v>148.72</v>
      </c>
      <c r="J38" s="78">
        <v>6613.17</v>
      </c>
      <c r="K38" s="65">
        <f t="shared" si="0"/>
        <v>983510.6424</v>
      </c>
      <c r="L38" s="27" t="s">
        <v>25</v>
      </c>
      <c r="M38" s="53">
        <v>50</v>
      </c>
    </row>
    <row r="39" ht="18" customHeight="1" spans="1:13">
      <c r="A39" s="27">
        <v>16</v>
      </c>
      <c r="B39" s="27" t="s">
        <v>86</v>
      </c>
      <c r="C39" s="27" t="s">
        <v>87</v>
      </c>
      <c r="D39" s="58" t="s">
        <v>28</v>
      </c>
      <c r="E39" s="27"/>
      <c r="F39" s="27">
        <v>2.9</v>
      </c>
      <c r="G39" s="59">
        <v>110.885</v>
      </c>
      <c r="H39" s="28">
        <v>20.645002</v>
      </c>
      <c r="I39" s="63">
        <v>131.53</v>
      </c>
      <c r="J39" s="78">
        <v>6404.97</v>
      </c>
      <c r="K39" s="65">
        <f t="shared" si="0"/>
        <v>842445.7041</v>
      </c>
      <c r="L39" s="27" t="s">
        <v>25</v>
      </c>
      <c r="M39" s="53">
        <v>50</v>
      </c>
    </row>
    <row r="40" ht="18" customHeight="1" spans="1:13">
      <c r="A40" s="27">
        <v>16</v>
      </c>
      <c r="B40" s="27" t="s">
        <v>88</v>
      </c>
      <c r="C40" s="27" t="s">
        <v>89</v>
      </c>
      <c r="D40" s="58" t="s">
        <v>28</v>
      </c>
      <c r="E40" s="27"/>
      <c r="F40" s="27">
        <v>2.9</v>
      </c>
      <c r="G40" s="59">
        <v>110.885</v>
      </c>
      <c r="H40" s="28">
        <v>20.645002</v>
      </c>
      <c r="I40" s="63">
        <v>131.53</v>
      </c>
      <c r="J40" s="78">
        <v>6475.76</v>
      </c>
      <c r="K40" s="65">
        <f t="shared" si="0"/>
        <v>851756.7128</v>
      </c>
      <c r="L40" s="27" t="s">
        <v>25</v>
      </c>
      <c r="M40" s="53">
        <v>50</v>
      </c>
    </row>
    <row r="41" ht="18" customHeight="1" spans="1:13">
      <c r="A41" s="27">
        <v>16</v>
      </c>
      <c r="B41" s="27" t="s">
        <v>90</v>
      </c>
      <c r="C41" s="27" t="s">
        <v>91</v>
      </c>
      <c r="D41" s="58" t="s">
        <v>33</v>
      </c>
      <c r="E41" s="27"/>
      <c r="F41" s="27">
        <v>2.9</v>
      </c>
      <c r="G41" s="59">
        <v>107.38</v>
      </c>
      <c r="H41" s="28">
        <v>19.992427</v>
      </c>
      <c r="I41" s="63">
        <v>127.37</v>
      </c>
      <c r="J41" s="78">
        <v>6404.97</v>
      </c>
      <c r="K41" s="65">
        <f t="shared" si="0"/>
        <v>815801.0289</v>
      </c>
      <c r="L41" s="27" t="s">
        <v>25</v>
      </c>
      <c r="M41" s="53">
        <v>50</v>
      </c>
    </row>
    <row r="42" ht="18" customHeight="1" spans="1:13">
      <c r="A42" s="27">
        <v>16</v>
      </c>
      <c r="B42" s="27" t="s">
        <v>92</v>
      </c>
      <c r="C42" s="27" t="s">
        <v>93</v>
      </c>
      <c r="D42" s="58" t="s">
        <v>33</v>
      </c>
      <c r="E42" s="27"/>
      <c r="F42" s="27">
        <v>2.9</v>
      </c>
      <c r="G42" s="59">
        <v>107.38</v>
      </c>
      <c r="H42" s="28">
        <v>19.992427</v>
      </c>
      <c r="I42" s="63">
        <v>127.37</v>
      </c>
      <c r="J42" s="78">
        <v>6452.16</v>
      </c>
      <c r="K42" s="65">
        <f t="shared" si="0"/>
        <v>821811.6192</v>
      </c>
      <c r="L42" s="27" t="s">
        <v>25</v>
      </c>
      <c r="M42" s="53">
        <v>50</v>
      </c>
    </row>
    <row r="43" ht="18" customHeight="1" spans="1:13">
      <c r="A43" s="27">
        <v>16</v>
      </c>
      <c r="B43" s="27" t="s">
        <v>94</v>
      </c>
      <c r="C43" s="27" t="s">
        <v>95</v>
      </c>
      <c r="D43" s="60" t="s">
        <v>28</v>
      </c>
      <c r="E43" s="27"/>
      <c r="F43" s="27">
        <v>2.9</v>
      </c>
      <c r="G43" s="59">
        <v>111.065</v>
      </c>
      <c r="H43" s="28">
        <v>20.678515</v>
      </c>
      <c r="I43" s="63">
        <v>131.74</v>
      </c>
      <c r="J43" s="78">
        <v>6566.9</v>
      </c>
      <c r="K43" s="65">
        <f t="shared" si="0"/>
        <v>865123.406</v>
      </c>
      <c r="L43" s="27" t="s">
        <v>25</v>
      </c>
      <c r="M43" s="53">
        <v>50</v>
      </c>
    </row>
    <row r="44" ht="18" customHeight="1" spans="1:13">
      <c r="A44" s="27">
        <v>16</v>
      </c>
      <c r="B44" s="27" t="s">
        <v>96</v>
      </c>
      <c r="C44" s="27" t="s">
        <v>97</v>
      </c>
      <c r="D44" s="58" t="s">
        <v>24</v>
      </c>
      <c r="E44" s="27"/>
      <c r="F44" s="27">
        <v>2.9</v>
      </c>
      <c r="G44" s="59">
        <v>125.375</v>
      </c>
      <c r="H44" s="28">
        <v>23.342807</v>
      </c>
      <c r="I44" s="63">
        <v>148.72</v>
      </c>
      <c r="J44" s="78">
        <v>6489.34</v>
      </c>
      <c r="K44" s="65">
        <f t="shared" si="0"/>
        <v>965094.6448</v>
      </c>
      <c r="L44" s="27" t="s">
        <v>25</v>
      </c>
      <c r="M44" s="53">
        <v>50</v>
      </c>
    </row>
    <row r="45" ht="18" customHeight="1" spans="1:13">
      <c r="A45" s="27">
        <v>16</v>
      </c>
      <c r="B45" s="27" t="s">
        <v>98</v>
      </c>
      <c r="C45" s="27" t="s">
        <v>99</v>
      </c>
      <c r="D45" s="58" t="s">
        <v>28</v>
      </c>
      <c r="E45" s="27"/>
      <c r="F45" s="27">
        <v>2.9</v>
      </c>
      <c r="G45" s="59">
        <v>110.885</v>
      </c>
      <c r="H45" s="28">
        <v>20.645002</v>
      </c>
      <c r="I45" s="63">
        <v>131.53</v>
      </c>
      <c r="J45" s="78">
        <v>6291.18</v>
      </c>
      <c r="K45" s="65">
        <f t="shared" si="0"/>
        <v>827478.9054</v>
      </c>
      <c r="L45" s="27" t="s">
        <v>25</v>
      </c>
      <c r="M45" s="53">
        <v>50</v>
      </c>
    </row>
    <row r="46" ht="18" customHeight="1" spans="1:13">
      <c r="A46" s="27">
        <v>16</v>
      </c>
      <c r="B46" s="27" t="s">
        <v>100</v>
      </c>
      <c r="C46" s="27" t="s">
        <v>101</v>
      </c>
      <c r="D46" s="58" t="s">
        <v>28</v>
      </c>
      <c r="E46" s="27"/>
      <c r="F46" s="27">
        <v>2.9</v>
      </c>
      <c r="G46" s="59">
        <v>110.885</v>
      </c>
      <c r="H46" s="28">
        <v>20.645002</v>
      </c>
      <c r="I46" s="63">
        <v>131.53</v>
      </c>
      <c r="J46" s="78">
        <v>6358.55</v>
      </c>
      <c r="K46" s="65">
        <f t="shared" si="0"/>
        <v>836340.0815</v>
      </c>
      <c r="L46" s="27" t="s">
        <v>25</v>
      </c>
      <c r="M46" s="53">
        <v>50</v>
      </c>
    </row>
    <row r="47" ht="18" customHeight="1" spans="1:13">
      <c r="A47" s="27">
        <v>16</v>
      </c>
      <c r="B47" s="27" t="s">
        <v>102</v>
      </c>
      <c r="C47" s="27" t="s">
        <v>103</v>
      </c>
      <c r="D47" s="58" t="s">
        <v>33</v>
      </c>
      <c r="E47" s="27"/>
      <c r="F47" s="27">
        <v>2.9</v>
      </c>
      <c r="G47" s="59">
        <v>107.38</v>
      </c>
      <c r="H47" s="28">
        <v>19.992427</v>
      </c>
      <c r="I47" s="63">
        <v>127.37</v>
      </c>
      <c r="J47" s="78">
        <v>6291.18</v>
      </c>
      <c r="K47" s="65">
        <f t="shared" si="0"/>
        <v>801307.5966</v>
      </c>
      <c r="L47" s="27" t="s">
        <v>25</v>
      </c>
      <c r="M47" s="53">
        <v>50</v>
      </c>
    </row>
    <row r="48" ht="18" customHeight="1" spans="1:13">
      <c r="A48" s="27">
        <v>16</v>
      </c>
      <c r="B48" s="27" t="s">
        <v>104</v>
      </c>
      <c r="C48" s="27" t="s">
        <v>105</v>
      </c>
      <c r="D48" s="58" t="s">
        <v>33</v>
      </c>
      <c r="E48" s="27"/>
      <c r="F48" s="27">
        <v>2.9</v>
      </c>
      <c r="G48" s="59">
        <v>107.38</v>
      </c>
      <c r="H48" s="28">
        <v>19.992427</v>
      </c>
      <c r="I48" s="63">
        <v>127.37</v>
      </c>
      <c r="J48" s="78">
        <v>6336.09</v>
      </c>
      <c r="K48" s="65">
        <f t="shared" si="0"/>
        <v>807027.7833</v>
      </c>
      <c r="L48" s="27" t="s">
        <v>25</v>
      </c>
      <c r="M48" s="53">
        <v>50</v>
      </c>
    </row>
    <row r="49" ht="18" customHeight="1" spans="1:13">
      <c r="A49" s="27">
        <v>16</v>
      </c>
      <c r="B49" s="27" t="s">
        <v>106</v>
      </c>
      <c r="C49" s="27" t="s">
        <v>107</v>
      </c>
      <c r="D49" s="60" t="s">
        <v>28</v>
      </c>
      <c r="E49" s="27"/>
      <c r="F49" s="27">
        <v>2.9</v>
      </c>
      <c r="G49" s="59">
        <v>111.065</v>
      </c>
      <c r="H49" s="28">
        <v>20.678515</v>
      </c>
      <c r="I49" s="63">
        <v>131.74</v>
      </c>
      <c r="J49" s="78">
        <v>6445.3</v>
      </c>
      <c r="K49" s="65">
        <f t="shared" si="0"/>
        <v>849103.822</v>
      </c>
      <c r="L49" s="27" t="s">
        <v>25</v>
      </c>
      <c r="M49" s="53">
        <v>50</v>
      </c>
    </row>
    <row r="50" ht="18" customHeight="1" spans="1:13">
      <c r="A50" s="27">
        <v>16</v>
      </c>
      <c r="B50" s="27" t="s">
        <v>108</v>
      </c>
      <c r="C50" s="27" t="s">
        <v>109</v>
      </c>
      <c r="D50" s="58" t="s">
        <v>24</v>
      </c>
      <c r="E50" s="27"/>
      <c r="F50" s="27">
        <v>2.9</v>
      </c>
      <c r="G50" s="59">
        <v>125.375</v>
      </c>
      <c r="H50" s="28">
        <v>23.342807</v>
      </c>
      <c r="I50" s="63">
        <v>148.72</v>
      </c>
      <c r="J50" s="78">
        <v>6365.24</v>
      </c>
      <c r="K50" s="65">
        <f t="shared" si="0"/>
        <v>946638.4928</v>
      </c>
      <c r="L50" s="27" t="s">
        <v>25</v>
      </c>
      <c r="M50" s="53">
        <v>50</v>
      </c>
    </row>
    <row r="51" ht="18" customHeight="1" spans="1:13">
      <c r="A51" s="27">
        <v>16</v>
      </c>
      <c r="B51" s="27" t="s">
        <v>110</v>
      </c>
      <c r="C51" s="27" t="s">
        <v>111</v>
      </c>
      <c r="D51" s="58" t="s">
        <v>28</v>
      </c>
      <c r="E51" s="27"/>
      <c r="F51" s="27">
        <v>2.9</v>
      </c>
      <c r="G51" s="59">
        <v>110.885</v>
      </c>
      <c r="H51" s="28">
        <v>20.645002</v>
      </c>
      <c r="I51" s="63">
        <v>131.53</v>
      </c>
      <c r="J51" s="78">
        <v>6177.14</v>
      </c>
      <c r="K51" s="65">
        <f t="shared" si="0"/>
        <v>812479.2242</v>
      </c>
      <c r="L51" s="27" t="s">
        <v>25</v>
      </c>
      <c r="M51" s="53">
        <v>50</v>
      </c>
    </row>
    <row r="52" ht="18" customHeight="1" spans="1:13">
      <c r="A52" s="27">
        <v>16</v>
      </c>
      <c r="B52" s="27" t="s">
        <v>112</v>
      </c>
      <c r="C52" s="27" t="s">
        <v>113</v>
      </c>
      <c r="D52" s="58" t="s">
        <v>28</v>
      </c>
      <c r="E52" s="27"/>
      <c r="F52" s="27">
        <v>2.9</v>
      </c>
      <c r="G52" s="59">
        <v>110.885</v>
      </c>
      <c r="H52" s="28">
        <v>20.645002</v>
      </c>
      <c r="I52" s="63">
        <v>131.53</v>
      </c>
      <c r="J52" s="78">
        <v>6241.09</v>
      </c>
      <c r="K52" s="65">
        <f t="shared" si="0"/>
        <v>820890.5677</v>
      </c>
      <c r="L52" s="27" t="s">
        <v>25</v>
      </c>
      <c r="M52" s="53">
        <v>50</v>
      </c>
    </row>
    <row r="53" ht="18" customHeight="1" spans="1:13">
      <c r="A53" s="27">
        <v>16</v>
      </c>
      <c r="B53" s="27" t="s">
        <v>114</v>
      </c>
      <c r="C53" s="27" t="s">
        <v>115</v>
      </c>
      <c r="D53" s="58" t="s">
        <v>33</v>
      </c>
      <c r="E53" s="27"/>
      <c r="F53" s="27">
        <v>2.9</v>
      </c>
      <c r="G53" s="59">
        <v>107.38</v>
      </c>
      <c r="H53" s="28">
        <v>19.992427</v>
      </c>
      <c r="I53" s="63">
        <v>127.37</v>
      </c>
      <c r="J53" s="78">
        <v>6177.14</v>
      </c>
      <c r="K53" s="65">
        <f t="shared" si="0"/>
        <v>786782.3218</v>
      </c>
      <c r="L53" s="27" t="s">
        <v>25</v>
      </c>
      <c r="M53" s="53">
        <v>50</v>
      </c>
    </row>
    <row r="54" ht="18" customHeight="1" spans="1:13">
      <c r="A54" s="27">
        <v>16</v>
      </c>
      <c r="B54" s="27" t="s">
        <v>116</v>
      </c>
      <c r="C54" s="27" t="s">
        <v>117</v>
      </c>
      <c r="D54" s="58" t="s">
        <v>33</v>
      </c>
      <c r="E54" s="27"/>
      <c r="F54" s="27">
        <v>2.9</v>
      </c>
      <c r="G54" s="59">
        <v>107.38</v>
      </c>
      <c r="H54" s="28">
        <v>19.992427</v>
      </c>
      <c r="I54" s="63">
        <v>127.37</v>
      </c>
      <c r="J54" s="78">
        <v>6219.78</v>
      </c>
      <c r="K54" s="65">
        <f t="shared" si="0"/>
        <v>792213.3786</v>
      </c>
      <c r="L54" s="27" t="s">
        <v>25</v>
      </c>
      <c r="M54" s="53">
        <v>50</v>
      </c>
    </row>
    <row r="55" ht="18" customHeight="1" spans="1:13">
      <c r="A55" s="27">
        <v>16</v>
      </c>
      <c r="B55" s="27" t="s">
        <v>118</v>
      </c>
      <c r="C55" s="27" t="s">
        <v>119</v>
      </c>
      <c r="D55" s="60" t="s">
        <v>28</v>
      </c>
      <c r="E55" s="27"/>
      <c r="F55" s="27">
        <v>2.9</v>
      </c>
      <c r="G55" s="59">
        <v>111.065</v>
      </c>
      <c r="H55" s="28">
        <v>20.678515</v>
      </c>
      <c r="I55" s="63">
        <v>131.74</v>
      </c>
      <c r="J55" s="78">
        <v>6323.44</v>
      </c>
      <c r="K55" s="65">
        <f t="shared" si="0"/>
        <v>833049.9856</v>
      </c>
      <c r="L55" s="27" t="s">
        <v>25</v>
      </c>
      <c r="M55" s="53">
        <v>50</v>
      </c>
    </row>
    <row r="56" ht="18" customHeight="1" spans="1:13">
      <c r="A56" s="27">
        <v>16</v>
      </c>
      <c r="B56" s="27" t="s">
        <v>120</v>
      </c>
      <c r="C56" s="27" t="s">
        <v>121</v>
      </c>
      <c r="D56" s="58" t="s">
        <v>24</v>
      </c>
      <c r="E56" s="27"/>
      <c r="F56" s="27">
        <v>2.9</v>
      </c>
      <c r="G56" s="59">
        <v>125.375</v>
      </c>
      <c r="H56" s="28">
        <v>23.342807</v>
      </c>
      <c r="I56" s="63">
        <v>148.72</v>
      </c>
      <c r="J56" s="78">
        <v>6310.24</v>
      </c>
      <c r="K56" s="65">
        <f t="shared" si="0"/>
        <v>938458.8928</v>
      </c>
      <c r="L56" s="27" t="s">
        <v>25</v>
      </c>
      <c r="M56" s="53">
        <v>50</v>
      </c>
    </row>
    <row r="57" ht="18" customHeight="1" spans="1:13">
      <c r="A57" s="27">
        <v>16</v>
      </c>
      <c r="B57" s="27" t="s">
        <v>122</v>
      </c>
      <c r="C57" s="27" t="s">
        <v>123</v>
      </c>
      <c r="D57" s="58" t="s">
        <v>28</v>
      </c>
      <c r="E57" s="27"/>
      <c r="F57" s="27">
        <v>2.9</v>
      </c>
      <c r="G57" s="59">
        <v>110.885</v>
      </c>
      <c r="H57" s="28">
        <v>20.645002</v>
      </c>
      <c r="I57" s="63">
        <v>131.53</v>
      </c>
      <c r="J57" s="78">
        <v>6122.14</v>
      </c>
      <c r="K57" s="65">
        <f t="shared" si="0"/>
        <v>805245.0742</v>
      </c>
      <c r="L57" s="27" t="s">
        <v>25</v>
      </c>
      <c r="M57" s="53">
        <v>50</v>
      </c>
    </row>
    <row r="58" ht="18" customHeight="1" spans="1:13">
      <c r="A58" s="27">
        <v>16</v>
      </c>
      <c r="B58" s="27" t="s">
        <v>124</v>
      </c>
      <c r="C58" s="27" t="s">
        <v>125</v>
      </c>
      <c r="D58" s="58" t="s">
        <v>28</v>
      </c>
      <c r="E58" s="27"/>
      <c r="F58" s="27">
        <v>2.9</v>
      </c>
      <c r="G58" s="59">
        <v>110.885</v>
      </c>
      <c r="H58" s="28">
        <v>20.645002</v>
      </c>
      <c r="I58" s="63">
        <v>131.53</v>
      </c>
      <c r="J58" s="78">
        <v>6186.09</v>
      </c>
      <c r="K58" s="65">
        <f t="shared" si="0"/>
        <v>813656.4177</v>
      </c>
      <c r="L58" s="27" t="s">
        <v>25</v>
      </c>
      <c r="M58" s="53">
        <v>50</v>
      </c>
    </row>
    <row r="59" ht="18" customHeight="1" spans="1:13">
      <c r="A59" s="27">
        <v>16</v>
      </c>
      <c r="B59" s="27" t="s">
        <v>126</v>
      </c>
      <c r="C59" s="27" t="s">
        <v>127</v>
      </c>
      <c r="D59" s="58" t="s">
        <v>33</v>
      </c>
      <c r="E59" s="27"/>
      <c r="F59" s="27">
        <v>2.9</v>
      </c>
      <c r="G59" s="59">
        <v>107.38</v>
      </c>
      <c r="H59" s="28">
        <v>19.992427</v>
      </c>
      <c r="I59" s="63">
        <v>127.37</v>
      </c>
      <c r="J59" s="78">
        <v>6122.14</v>
      </c>
      <c r="K59" s="65">
        <f t="shared" si="0"/>
        <v>779776.9718</v>
      </c>
      <c r="L59" s="27" t="s">
        <v>25</v>
      </c>
      <c r="M59" s="53">
        <v>50</v>
      </c>
    </row>
    <row r="60" ht="18" customHeight="1" spans="1:13">
      <c r="A60" s="27">
        <v>16</v>
      </c>
      <c r="B60" s="27" t="s">
        <v>128</v>
      </c>
      <c r="C60" s="27" t="s">
        <v>129</v>
      </c>
      <c r="D60" s="58" t="s">
        <v>33</v>
      </c>
      <c r="E60" s="27"/>
      <c r="F60" s="27">
        <v>2.9</v>
      </c>
      <c r="G60" s="59">
        <v>107.38</v>
      </c>
      <c r="H60" s="28">
        <v>19.992427</v>
      </c>
      <c r="I60" s="63">
        <v>127.37</v>
      </c>
      <c r="J60" s="78">
        <v>6164.78</v>
      </c>
      <c r="K60" s="65">
        <f t="shared" si="0"/>
        <v>785208.0286</v>
      </c>
      <c r="L60" s="27" t="s">
        <v>25</v>
      </c>
      <c r="M60" s="53">
        <v>50</v>
      </c>
    </row>
    <row r="61" ht="18" customHeight="1" spans="1:13">
      <c r="A61" s="27">
        <v>16</v>
      </c>
      <c r="B61" s="27" t="s">
        <v>130</v>
      </c>
      <c r="C61" s="27" t="s">
        <v>131</v>
      </c>
      <c r="D61" s="60" t="s">
        <v>28</v>
      </c>
      <c r="E61" s="27"/>
      <c r="F61" s="27">
        <v>2.9</v>
      </c>
      <c r="G61" s="59">
        <v>111.065</v>
      </c>
      <c r="H61" s="28">
        <v>20.678515</v>
      </c>
      <c r="I61" s="63">
        <v>131.74</v>
      </c>
      <c r="J61" s="78">
        <v>6268.44</v>
      </c>
      <c r="K61" s="65">
        <f t="shared" si="0"/>
        <v>825804.2856</v>
      </c>
      <c r="L61" s="27" t="s">
        <v>25</v>
      </c>
      <c r="M61" s="53">
        <v>50</v>
      </c>
    </row>
    <row r="62" ht="18" customHeight="1" spans="1:13">
      <c r="A62" s="27">
        <v>16</v>
      </c>
      <c r="B62" s="27" t="s">
        <v>132</v>
      </c>
      <c r="C62" s="27" t="s">
        <v>133</v>
      </c>
      <c r="D62" s="58" t="s">
        <v>24</v>
      </c>
      <c r="E62" s="27"/>
      <c r="F62" s="27">
        <v>2.9</v>
      </c>
      <c r="G62" s="59">
        <v>125.375</v>
      </c>
      <c r="H62" s="28">
        <v>23.342807</v>
      </c>
      <c r="I62" s="63">
        <v>148.72</v>
      </c>
      <c r="J62" s="78">
        <v>6234.24</v>
      </c>
      <c r="K62" s="65">
        <f t="shared" si="0"/>
        <v>927156.1728</v>
      </c>
      <c r="L62" s="27" t="s">
        <v>25</v>
      </c>
      <c r="M62" s="53">
        <v>50</v>
      </c>
    </row>
    <row r="63" ht="18" customHeight="1" spans="1:13">
      <c r="A63" s="27">
        <v>16</v>
      </c>
      <c r="B63" s="27" t="s">
        <v>134</v>
      </c>
      <c r="C63" s="27" t="s">
        <v>135</v>
      </c>
      <c r="D63" s="58" t="s">
        <v>28</v>
      </c>
      <c r="E63" s="27"/>
      <c r="F63" s="27">
        <v>2.9</v>
      </c>
      <c r="G63" s="59">
        <v>110.885</v>
      </c>
      <c r="H63" s="28">
        <v>20.645002</v>
      </c>
      <c r="I63" s="63">
        <v>131.53</v>
      </c>
      <c r="J63" s="78">
        <v>6046.14</v>
      </c>
      <c r="K63" s="65">
        <f t="shared" si="0"/>
        <v>795248.7942</v>
      </c>
      <c r="L63" s="27" t="s">
        <v>25</v>
      </c>
      <c r="M63" s="53">
        <v>50</v>
      </c>
    </row>
    <row r="64" ht="18" customHeight="1" spans="1:13">
      <c r="A64" s="27">
        <v>16</v>
      </c>
      <c r="B64" s="27" t="s">
        <v>136</v>
      </c>
      <c r="C64" s="27" t="s">
        <v>137</v>
      </c>
      <c r="D64" s="58" t="s">
        <v>28</v>
      </c>
      <c r="E64" s="27"/>
      <c r="F64" s="27">
        <v>2.9</v>
      </c>
      <c r="G64" s="59">
        <v>110.885</v>
      </c>
      <c r="H64" s="28">
        <v>20.645002</v>
      </c>
      <c r="I64" s="63">
        <v>131.53</v>
      </c>
      <c r="J64" s="78">
        <v>6110.09</v>
      </c>
      <c r="K64" s="65">
        <f t="shared" si="0"/>
        <v>803660.1377</v>
      </c>
      <c r="L64" s="27" t="s">
        <v>25</v>
      </c>
      <c r="M64" s="53">
        <v>50</v>
      </c>
    </row>
    <row r="65" ht="18" customHeight="1" spans="1:13">
      <c r="A65" s="27">
        <v>16</v>
      </c>
      <c r="B65" s="27" t="s">
        <v>138</v>
      </c>
      <c r="C65" s="27" t="s">
        <v>139</v>
      </c>
      <c r="D65" s="58" t="s">
        <v>33</v>
      </c>
      <c r="E65" s="27"/>
      <c r="F65" s="27">
        <v>2.9</v>
      </c>
      <c r="G65" s="59">
        <v>107.38</v>
      </c>
      <c r="H65" s="28">
        <v>19.992427</v>
      </c>
      <c r="I65" s="63">
        <v>127.37</v>
      </c>
      <c r="J65" s="78">
        <v>6046.14</v>
      </c>
      <c r="K65" s="65">
        <f t="shared" si="0"/>
        <v>770096.8518</v>
      </c>
      <c r="L65" s="27" t="s">
        <v>25</v>
      </c>
      <c r="M65" s="53">
        <v>50</v>
      </c>
    </row>
    <row r="66" ht="18" customHeight="1" spans="1:13">
      <c r="A66" s="27">
        <v>16</v>
      </c>
      <c r="B66" s="27" t="s">
        <v>140</v>
      </c>
      <c r="C66" s="27" t="s">
        <v>141</v>
      </c>
      <c r="D66" s="58" t="s">
        <v>33</v>
      </c>
      <c r="E66" s="27"/>
      <c r="F66" s="27">
        <v>2.9</v>
      </c>
      <c r="G66" s="59">
        <v>107.38</v>
      </c>
      <c r="H66" s="28">
        <v>19.992427</v>
      </c>
      <c r="I66" s="63">
        <v>127.37</v>
      </c>
      <c r="J66" s="78">
        <v>6088.78</v>
      </c>
      <c r="K66" s="65">
        <f t="shared" si="0"/>
        <v>775527.9086</v>
      </c>
      <c r="L66" s="27" t="s">
        <v>25</v>
      </c>
      <c r="M66" s="53">
        <v>50</v>
      </c>
    </row>
    <row r="67" ht="18" customHeight="1" spans="1:13">
      <c r="A67" s="27">
        <v>16</v>
      </c>
      <c r="B67" s="27" t="s">
        <v>142</v>
      </c>
      <c r="C67" s="27" t="s">
        <v>143</v>
      </c>
      <c r="D67" s="60" t="s">
        <v>28</v>
      </c>
      <c r="E67" s="27"/>
      <c r="F67" s="27">
        <v>2.9</v>
      </c>
      <c r="G67" s="59">
        <v>111.065</v>
      </c>
      <c r="H67" s="28">
        <v>20.678515</v>
      </c>
      <c r="I67" s="63">
        <v>131.74</v>
      </c>
      <c r="J67" s="78">
        <v>6192.44</v>
      </c>
      <c r="K67" s="65">
        <f t="shared" si="0"/>
        <v>815792.0456</v>
      </c>
      <c r="L67" s="27" t="s">
        <v>25</v>
      </c>
      <c r="M67" s="53">
        <v>50</v>
      </c>
    </row>
    <row r="68" ht="18" customHeight="1" spans="1:13">
      <c r="A68" s="27">
        <v>16</v>
      </c>
      <c r="B68" s="27" t="s">
        <v>144</v>
      </c>
      <c r="C68" s="27" t="s">
        <v>145</v>
      </c>
      <c r="D68" s="58" t="s">
        <v>24</v>
      </c>
      <c r="E68" s="27"/>
      <c r="F68" s="27">
        <v>2.9</v>
      </c>
      <c r="G68" s="59">
        <v>125.375</v>
      </c>
      <c r="H68" s="28">
        <v>23.342807</v>
      </c>
      <c r="I68" s="63">
        <v>148.72</v>
      </c>
      <c r="J68" s="78">
        <v>6173.88</v>
      </c>
      <c r="K68" s="65">
        <f t="shared" si="0"/>
        <v>918179.4336</v>
      </c>
      <c r="L68" s="27" t="s">
        <v>25</v>
      </c>
      <c r="M68" s="53">
        <v>50</v>
      </c>
    </row>
    <row r="69" ht="18" customHeight="1" spans="1:13">
      <c r="A69" s="27">
        <v>16</v>
      </c>
      <c r="B69" s="27" t="s">
        <v>146</v>
      </c>
      <c r="C69" s="27" t="s">
        <v>147</v>
      </c>
      <c r="D69" s="58" t="s">
        <v>28</v>
      </c>
      <c r="E69" s="27"/>
      <c r="F69" s="27">
        <v>2.9</v>
      </c>
      <c r="G69" s="59">
        <v>110.885</v>
      </c>
      <c r="H69" s="28">
        <v>20.645002</v>
      </c>
      <c r="I69" s="63">
        <v>131.53</v>
      </c>
      <c r="J69" s="78">
        <v>6001.29</v>
      </c>
      <c r="K69" s="65">
        <f t="shared" si="0"/>
        <v>789349.6737</v>
      </c>
      <c r="L69" s="27" t="s">
        <v>25</v>
      </c>
      <c r="M69" s="53">
        <v>50</v>
      </c>
    </row>
    <row r="70" ht="18" customHeight="1" spans="1:13">
      <c r="A70" s="27">
        <v>16</v>
      </c>
      <c r="B70" s="27" t="s">
        <v>148</v>
      </c>
      <c r="C70" s="27" t="s">
        <v>149</v>
      </c>
      <c r="D70" s="58" t="s">
        <v>28</v>
      </c>
      <c r="E70" s="27"/>
      <c r="F70" s="27">
        <v>2.9</v>
      </c>
      <c r="G70" s="59">
        <v>110.885</v>
      </c>
      <c r="H70" s="28">
        <v>20.645002</v>
      </c>
      <c r="I70" s="63">
        <v>131.53</v>
      </c>
      <c r="J70" s="78">
        <v>6059.97</v>
      </c>
      <c r="K70" s="65">
        <f t="shared" si="0"/>
        <v>797067.8541</v>
      </c>
      <c r="L70" s="27" t="s">
        <v>25</v>
      </c>
      <c r="M70" s="53">
        <v>50</v>
      </c>
    </row>
    <row r="71" ht="18" customHeight="1" spans="1:13">
      <c r="A71" s="27">
        <v>16</v>
      </c>
      <c r="B71" s="27" t="s">
        <v>150</v>
      </c>
      <c r="C71" s="27" t="s">
        <v>151</v>
      </c>
      <c r="D71" s="58" t="s">
        <v>33</v>
      </c>
      <c r="E71" s="27"/>
      <c r="F71" s="27">
        <v>2.9</v>
      </c>
      <c r="G71" s="59">
        <v>107.38</v>
      </c>
      <c r="H71" s="28">
        <v>19.992427</v>
      </c>
      <c r="I71" s="63">
        <v>127.37</v>
      </c>
      <c r="J71" s="78">
        <v>6001.29</v>
      </c>
      <c r="K71" s="65">
        <f t="shared" si="0"/>
        <v>764384.3073</v>
      </c>
      <c r="L71" s="27" t="s">
        <v>25</v>
      </c>
      <c r="M71" s="53">
        <v>50</v>
      </c>
    </row>
    <row r="72" ht="18" customHeight="1" spans="1:13">
      <c r="A72" s="27">
        <v>16</v>
      </c>
      <c r="B72" s="27" t="s">
        <v>152</v>
      </c>
      <c r="C72" s="27" t="s">
        <v>153</v>
      </c>
      <c r="D72" s="58" t="s">
        <v>33</v>
      </c>
      <c r="E72" s="27"/>
      <c r="F72" s="27">
        <v>2.9</v>
      </c>
      <c r="G72" s="59">
        <v>107.38</v>
      </c>
      <c r="H72" s="28">
        <v>19.992427</v>
      </c>
      <c r="I72" s="63">
        <v>127.37</v>
      </c>
      <c r="J72" s="78">
        <v>6040.41</v>
      </c>
      <c r="K72" s="65">
        <f t="shared" si="0"/>
        <v>769367.0217</v>
      </c>
      <c r="L72" s="27" t="s">
        <v>25</v>
      </c>
      <c r="M72" s="53">
        <v>50</v>
      </c>
    </row>
    <row r="73" ht="18" customHeight="1" spans="1:13">
      <c r="A73" s="27">
        <v>16</v>
      </c>
      <c r="B73" s="27" t="s">
        <v>154</v>
      </c>
      <c r="C73" s="27" t="s">
        <v>155</v>
      </c>
      <c r="D73" s="60" t="s">
        <v>28</v>
      </c>
      <c r="E73" s="27"/>
      <c r="F73" s="27">
        <v>2.9</v>
      </c>
      <c r="G73" s="59">
        <v>111.065</v>
      </c>
      <c r="H73" s="28">
        <v>20.678515</v>
      </c>
      <c r="I73" s="63">
        <v>131.74</v>
      </c>
      <c r="J73" s="78">
        <v>6135.52</v>
      </c>
      <c r="K73" s="65">
        <f t="shared" si="0"/>
        <v>808293.4048</v>
      </c>
      <c r="L73" s="27" t="s">
        <v>25</v>
      </c>
      <c r="M73" s="53">
        <v>50</v>
      </c>
    </row>
    <row r="74" ht="18" customHeight="1" spans="1:12">
      <c r="A74" s="66" t="s">
        <v>156</v>
      </c>
      <c r="B74" s="66"/>
      <c r="C74" s="66"/>
      <c r="D74" s="66"/>
      <c r="E74" s="66"/>
      <c r="F74" s="66"/>
      <c r="G74" s="67"/>
      <c r="H74" s="67"/>
      <c r="I74" s="67">
        <f>SUM(I9:I73)</f>
        <v>8754.17</v>
      </c>
      <c r="J74" s="72">
        <f>K74/I74</f>
        <v>6249.99736845412</v>
      </c>
      <c r="K74" s="73">
        <f>SUM(K9:K73)</f>
        <v>54713539.463</v>
      </c>
      <c r="L74" s="66"/>
    </row>
    <row r="77" customHeight="1" spans="1:11">
      <c r="A77" s="68"/>
      <c r="B77" s="68"/>
      <c r="C77" s="68"/>
      <c r="D77" s="68"/>
      <c r="E77" s="68"/>
      <c r="F77" s="68"/>
      <c r="G77" s="69"/>
      <c r="H77" s="70"/>
      <c r="I77" s="74"/>
      <c r="J77" s="75"/>
      <c r="K77" s="74"/>
    </row>
    <row r="78" s="52" customFormat="1" ht="72" customHeight="1" spans="1:13">
      <c r="A78" s="71" t="s">
        <v>157</v>
      </c>
      <c r="B78" s="71"/>
      <c r="C78" s="71"/>
      <c r="D78" s="71"/>
      <c r="E78" s="71"/>
      <c r="F78" s="71"/>
      <c r="G78" s="71"/>
      <c r="H78" s="71"/>
      <c r="I78" s="71"/>
      <c r="J78" s="76"/>
      <c r="K78" s="71"/>
      <c r="L78" s="71"/>
      <c r="M78" s="77"/>
    </row>
  </sheetData>
  <mergeCells count="23">
    <mergeCell ref="A1:L1"/>
    <mergeCell ref="A6:D6"/>
    <mergeCell ref="E6:L6"/>
    <mergeCell ref="A77:E77"/>
    <mergeCell ref="A78:L78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0784722222222222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"/>
  <sheetViews>
    <sheetView topLeftCell="A97" workbookViewId="0">
      <selection activeCell="J109" sqref="J109"/>
    </sheetView>
  </sheetViews>
  <sheetFormatPr defaultColWidth="9" defaultRowHeight="13.5"/>
  <cols>
    <col min="1" max="1" width="8.375" customWidth="1"/>
    <col min="3" max="3" width="5.875" customWidth="1"/>
    <col min="4" max="4" width="11.5" customWidth="1"/>
    <col min="6" max="6" width="7" customWidth="1"/>
    <col min="7" max="7" width="16.25" customWidth="1"/>
    <col min="8" max="8" width="13.375" customWidth="1"/>
    <col min="9" max="9" width="13" style="5" customWidth="1"/>
    <col min="10" max="10" width="15.375" customWidth="1"/>
    <col min="11" max="11" width="15" customWidth="1"/>
    <col min="12" max="12" width="18.125" customWidth="1"/>
  </cols>
  <sheetData>
    <row r="1" s="1" customFormat="1" ht="35.1" customHeight="1" spans="1:12">
      <c r="A1" s="6" t="s">
        <v>0</v>
      </c>
      <c r="B1" s="6"/>
      <c r="C1" s="6"/>
      <c r="D1" s="6"/>
      <c r="E1" s="6"/>
      <c r="F1" s="6"/>
      <c r="G1" s="7"/>
      <c r="H1" s="7"/>
      <c r="I1" s="29"/>
      <c r="J1" s="29"/>
      <c r="K1" s="6"/>
      <c r="L1" s="6"/>
    </row>
    <row r="2" s="1" customFormat="1" ht="30.95" customHeight="1" spans="1:12">
      <c r="A2" s="8" t="s">
        <v>1</v>
      </c>
      <c r="B2" s="9"/>
      <c r="C2" s="9"/>
      <c r="D2" s="10"/>
      <c r="E2" s="8" t="s">
        <v>2</v>
      </c>
      <c r="F2" s="9"/>
      <c r="G2" s="9"/>
      <c r="H2" s="9"/>
      <c r="I2" s="30"/>
      <c r="J2" s="31" t="s">
        <v>3</v>
      </c>
      <c r="K2" s="10"/>
      <c r="L2" s="32">
        <v>44946</v>
      </c>
    </row>
    <row r="3" s="1" customFormat="1" ht="20.45" customHeight="1" spans="1:12">
      <c r="A3" s="11"/>
      <c r="B3" s="12"/>
      <c r="C3" s="12"/>
      <c r="D3" s="13"/>
      <c r="E3" s="11"/>
      <c r="F3" s="12"/>
      <c r="G3" s="12"/>
      <c r="H3" s="12"/>
      <c r="I3" s="33"/>
      <c r="J3" s="34"/>
      <c r="K3" s="13"/>
      <c r="L3" s="35"/>
    </row>
    <row r="4" s="1" customFormat="1" ht="21.75" customHeight="1" spans="1:12">
      <c r="A4" s="8" t="s">
        <v>4</v>
      </c>
      <c r="B4" s="9"/>
      <c r="C4" s="9"/>
      <c r="D4" s="10"/>
      <c r="E4" s="8" t="s">
        <v>158</v>
      </c>
      <c r="F4" s="9"/>
      <c r="G4" s="9"/>
      <c r="H4" s="9"/>
      <c r="I4" s="30"/>
      <c r="J4" s="31" t="s">
        <v>6</v>
      </c>
      <c r="K4" s="10"/>
      <c r="L4" s="36">
        <v>830.47</v>
      </c>
    </row>
    <row r="5" s="1" customFormat="1" ht="39.75" customHeight="1" spans="1:12">
      <c r="A5" s="11"/>
      <c r="B5" s="12"/>
      <c r="C5" s="12"/>
      <c r="D5" s="13"/>
      <c r="E5" s="11"/>
      <c r="F5" s="12"/>
      <c r="G5" s="12"/>
      <c r="H5" s="12"/>
      <c r="I5" s="33"/>
      <c r="J5" s="34"/>
      <c r="K5" s="13"/>
      <c r="L5" s="36"/>
    </row>
    <row r="6" s="1" customFormat="1" ht="39" customHeight="1" spans="1:12">
      <c r="A6" s="14" t="s">
        <v>159</v>
      </c>
      <c r="B6" s="15"/>
      <c r="C6" s="15"/>
      <c r="D6" s="16"/>
      <c r="E6" s="14" t="s">
        <v>160</v>
      </c>
      <c r="F6" s="15"/>
      <c r="G6" s="15"/>
      <c r="H6" s="15"/>
      <c r="I6" s="37"/>
      <c r="J6" s="37"/>
      <c r="K6" s="15"/>
      <c r="L6" s="16"/>
    </row>
    <row r="7" s="1" customFormat="1" ht="28.5" customHeight="1" spans="1:12">
      <c r="A7" s="17" t="s">
        <v>9</v>
      </c>
      <c r="B7" s="17" t="s">
        <v>10</v>
      </c>
      <c r="C7" s="17" t="s">
        <v>11</v>
      </c>
      <c r="D7" s="18" t="s">
        <v>12</v>
      </c>
      <c r="E7" s="8" t="s">
        <v>161</v>
      </c>
      <c r="F7" s="10"/>
      <c r="G7" s="19" t="s">
        <v>15</v>
      </c>
      <c r="H7" s="19" t="s">
        <v>16</v>
      </c>
      <c r="I7" s="36" t="s">
        <v>17</v>
      </c>
      <c r="J7" s="38" t="s">
        <v>18</v>
      </c>
      <c r="K7" s="39" t="s">
        <v>19</v>
      </c>
      <c r="L7" s="17" t="s">
        <v>20</v>
      </c>
    </row>
    <row r="8" s="1" customFormat="1" ht="28.5" customHeight="1" spans="1:12">
      <c r="A8" s="17"/>
      <c r="B8" s="17"/>
      <c r="C8" s="17"/>
      <c r="D8" s="20"/>
      <c r="E8" s="11"/>
      <c r="F8" s="13"/>
      <c r="G8" s="19" t="s">
        <v>21</v>
      </c>
      <c r="H8" s="19" t="s">
        <v>21</v>
      </c>
      <c r="I8" s="36"/>
      <c r="J8" s="40"/>
      <c r="K8" s="41"/>
      <c r="L8" s="17"/>
    </row>
    <row r="9" s="2" customFormat="1" ht="18" customHeight="1" spans="1:15">
      <c r="A9" s="21">
        <v>16</v>
      </c>
      <c r="B9" s="22">
        <v>101</v>
      </c>
      <c r="C9" s="21"/>
      <c r="D9" s="21"/>
      <c r="E9" s="23">
        <v>-4.9</v>
      </c>
      <c r="F9" s="24"/>
      <c r="G9" s="25">
        <v>7.140178</v>
      </c>
      <c r="H9" s="25">
        <v>7.218716</v>
      </c>
      <c r="I9" s="42">
        <v>14.36</v>
      </c>
      <c r="J9" s="43">
        <v>4800</v>
      </c>
      <c r="K9" s="44">
        <f>J9*I9</f>
        <v>68928</v>
      </c>
      <c r="L9" s="21" t="s">
        <v>25</v>
      </c>
      <c r="O9" s="45"/>
    </row>
    <row r="10" s="2" customFormat="1" ht="18" customHeight="1" spans="1:15">
      <c r="A10" s="21">
        <v>16</v>
      </c>
      <c r="B10" s="22">
        <v>102</v>
      </c>
      <c r="C10" s="21"/>
      <c r="D10" s="21"/>
      <c r="E10" s="23">
        <v>-4.9</v>
      </c>
      <c r="F10" s="24"/>
      <c r="G10" s="26">
        <v>4.4174</v>
      </c>
      <c r="H10" s="25">
        <v>4.465989</v>
      </c>
      <c r="I10" s="42">
        <v>8.88</v>
      </c>
      <c r="J10" s="43">
        <v>4800</v>
      </c>
      <c r="K10" s="44">
        <f t="shared" ref="K10:K73" si="0">J10*I10</f>
        <v>42624</v>
      </c>
      <c r="L10" s="21" t="s">
        <v>25</v>
      </c>
      <c r="O10" s="45"/>
    </row>
    <row r="11" s="2" customFormat="1" ht="18" customHeight="1" spans="1:15">
      <c r="A11" s="21">
        <v>16</v>
      </c>
      <c r="B11" s="22">
        <v>103</v>
      </c>
      <c r="C11" s="21"/>
      <c r="D11" s="21"/>
      <c r="E11" s="23">
        <v>-4.9</v>
      </c>
      <c r="F11" s="24"/>
      <c r="G11" s="26">
        <v>3.9026</v>
      </c>
      <c r="H11" s="26">
        <v>3.945526</v>
      </c>
      <c r="I11" s="42">
        <v>7.85</v>
      </c>
      <c r="J11" s="43">
        <v>4800</v>
      </c>
      <c r="K11" s="44">
        <f t="shared" si="0"/>
        <v>37680</v>
      </c>
      <c r="L11" s="21" t="s">
        <v>25</v>
      </c>
      <c r="O11" s="45"/>
    </row>
    <row r="12" s="2" customFormat="1" ht="18" customHeight="1" spans="1:15">
      <c r="A12" s="21">
        <v>16</v>
      </c>
      <c r="B12" s="22">
        <v>104</v>
      </c>
      <c r="C12" s="21"/>
      <c r="D12" s="21"/>
      <c r="E12" s="23">
        <v>-4.9</v>
      </c>
      <c r="F12" s="24"/>
      <c r="G12" s="26">
        <v>3.655</v>
      </c>
      <c r="H12" s="26">
        <v>3.695203</v>
      </c>
      <c r="I12" s="42">
        <v>7.35</v>
      </c>
      <c r="J12" s="43">
        <v>4800</v>
      </c>
      <c r="K12" s="44">
        <f t="shared" si="0"/>
        <v>35280</v>
      </c>
      <c r="L12" s="21" t="s">
        <v>25</v>
      </c>
      <c r="O12" s="45"/>
    </row>
    <row r="13" ht="18" customHeight="1" spans="1:15">
      <c r="A13" s="21">
        <v>16</v>
      </c>
      <c r="B13" s="22">
        <v>105</v>
      </c>
      <c r="C13" s="27"/>
      <c r="D13" s="27"/>
      <c r="E13" s="23">
        <v>-4.9</v>
      </c>
      <c r="F13" s="24"/>
      <c r="G13" s="26">
        <v>4.32</v>
      </c>
      <c r="H13" s="26">
        <v>4.367517</v>
      </c>
      <c r="I13" s="42">
        <v>8.69</v>
      </c>
      <c r="J13" s="43">
        <v>4800</v>
      </c>
      <c r="K13" s="44">
        <f t="shared" si="0"/>
        <v>41712</v>
      </c>
      <c r="L13" s="21" t="s">
        <v>25</v>
      </c>
      <c r="N13" s="2"/>
      <c r="O13" s="45"/>
    </row>
    <row r="14" ht="18" customHeight="1" spans="1:15">
      <c r="A14" s="21">
        <v>16</v>
      </c>
      <c r="B14" s="22">
        <v>106</v>
      </c>
      <c r="C14" s="27"/>
      <c r="D14" s="27"/>
      <c r="E14" s="23">
        <v>-4.9</v>
      </c>
      <c r="F14" s="24"/>
      <c r="G14" s="28">
        <v>3.9775</v>
      </c>
      <c r="H14" s="28">
        <v>4.02125</v>
      </c>
      <c r="I14" s="42">
        <v>8</v>
      </c>
      <c r="J14" s="43">
        <v>4800</v>
      </c>
      <c r="K14" s="44">
        <f t="shared" si="0"/>
        <v>38400</v>
      </c>
      <c r="L14" s="21" t="s">
        <v>25</v>
      </c>
      <c r="N14" s="2"/>
      <c r="O14" s="45"/>
    </row>
    <row r="15" ht="18" customHeight="1" spans="1:15">
      <c r="A15" s="21">
        <v>16</v>
      </c>
      <c r="B15" s="22">
        <v>107</v>
      </c>
      <c r="C15" s="27"/>
      <c r="D15" s="27"/>
      <c r="E15" s="23">
        <v>-4.9</v>
      </c>
      <c r="F15" s="24"/>
      <c r="G15" s="28">
        <v>3.52</v>
      </c>
      <c r="H15" s="28">
        <v>3.558718</v>
      </c>
      <c r="I15" s="42">
        <v>7.08</v>
      </c>
      <c r="J15" s="43">
        <v>4800</v>
      </c>
      <c r="K15" s="44">
        <f t="shared" si="0"/>
        <v>33984</v>
      </c>
      <c r="L15" s="21" t="s">
        <v>25</v>
      </c>
      <c r="N15" s="2"/>
      <c r="O15" s="45"/>
    </row>
    <row r="16" ht="18" customHeight="1" spans="1:15">
      <c r="A16" s="21">
        <v>16</v>
      </c>
      <c r="B16" s="22">
        <v>108</v>
      </c>
      <c r="C16" s="27"/>
      <c r="D16" s="27"/>
      <c r="E16" s="23">
        <v>-4.9</v>
      </c>
      <c r="F16" s="24"/>
      <c r="G16" s="28">
        <v>3.52</v>
      </c>
      <c r="H16" s="28">
        <v>3.558718</v>
      </c>
      <c r="I16" s="42">
        <v>7.08</v>
      </c>
      <c r="J16" s="43">
        <v>4800</v>
      </c>
      <c r="K16" s="44">
        <f t="shared" si="0"/>
        <v>33984</v>
      </c>
      <c r="L16" s="21" t="s">
        <v>25</v>
      </c>
      <c r="N16" s="2"/>
      <c r="O16" s="45"/>
    </row>
    <row r="17" s="2" customFormat="1" ht="18" customHeight="1" spans="1:15">
      <c r="A17" s="21">
        <v>16</v>
      </c>
      <c r="B17" s="22">
        <v>109</v>
      </c>
      <c r="C17" s="21"/>
      <c r="D17" s="21"/>
      <c r="E17" s="23">
        <v>-4.9</v>
      </c>
      <c r="F17" s="24"/>
      <c r="G17" s="26">
        <v>5.495</v>
      </c>
      <c r="H17" s="26">
        <v>5.555442</v>
      </c>
      <c r="I17" s="42">
        <v>11.05</v>
      </c>
      <c r="J17" s="43">
        <v>4800</v>
      </c>
      <c r="K17" s="44">
        <f t="shared" si="0"/>
        <v>53040</v>
      </c>
      <c r="L17" s="21" t="s">
        <v>25</v>
      </c>
      <c r="O17" s="45"/>
    </row>
    <row r="18" s="2" customFormat="1" ht="18" customHeight="1" spans="1:15">
      <c r="A18" s="21">
        <v>16</v>
      </c>
      <c r="B18" s="22">
        <v>110</v>
      </c>
      <c r="C18" s="21"/>
      <c r="D18" s="21"/>
      <c r="E18" s="23">
        <v>-4.9</v>
      </c>
      <c r="F18" s="24"/>
      <c r="G18" s="26">
        <v>3.792499</v>
      </c>
      <c r="H18" s="26">
        <v>3.834214</v>
      </c>
      <c r="I18" s="42">
        <v>7.63</v>
      </c>
      <c r="J18" s="43">
        <v>4800</v>
      </c>
      <c r="K18" s="44">
        <f t="shared" si="0"/>
        <v>36624</v>
      </c>
      <c r="L18" s="21" t="s">
        <v>25</v>
      </c>
      <c r="O18" s="45"/>
    </row>
    <row r="19" s="2" customFormat="1" ht="18" customHeight="1" spans="1:15">
      <c r="A19" s="21">
        <v>16</v>
      </c>
      <c r="B19" s="22">
        <v>111</v>
      </c>
      <c r="C19" s="21"/>
      <c r="D19" s="21"/>
      <c r="E19" s="23">
        <v>-4.9</v>
      </c>
      <c r="F19" s="24"/>
      <c r="G19" s="26">
        <v>6.5853</v>
      </c>
      <c r="H19" s="26">
        <v>6.657734</v>
      </c>
      <c r="I19" s="42">
        <v>13.24</v>
      </c>
      <c r="J19" s="43">
        <v>4800</v>
      </c>
      <c r="K19" s="44">
        <f t="shared" si="0"/>
        <v>63552</v>
      </c>
      <c r="L19" s="21" t="s">
        <v>25</v>
      </c>
      <c r="O19" s="45"/>
    </row>
    <row r="20" s="2" customFormat="1" ht="18" customHeight="1" spans="1:15">
      <c r="A20" s="21">
        <v>16</v>
      </c>
      <c r="B20" s="22">
        <v>112</v>
      </c>
      <c r="C20" s="21"/>
      <c r="D20" s="21"/>
      <c r="E20" s="23">
        <v>-4.9</v>
      </c>
      <c r="F20" s="24"/>
      <c r="G20" s="26">
        <v>4.94</v>
      </c>
      <c r="H20" s="26">
        <v>4.994337</v>
      </c>
      <c r="I20" s="42">
        <v>9.93</v>
      </c>
      <c r="J20" s="43">
        <v>4800</v>
      </c>
      <c r="K20" s="44">
        <f t="shared" si="0"/>
        <v>47664</v>
      </c>
      <c r="L20" s="21" t="s">
        <v>25</v>
      </c>
      <c r="O20" s="45"/>
    </row>
    <row r="21" ht="18" customHeight="1" spans="1:15">
      <c r="A21" s="21">
        <v>16</v>
      </c>
      <c r="B21" s="22">
        <v>113</v>
      </c>
      <c r="C21" s="27"/>
      <c r="D21" s="27"/>
      <c r="E21" s="23">
        <v>-4.9</v>
      </c>
      <c r="F21" s="24"/>
      <c r="G21" s="28">
        <v>4.26825</v>
      </c>
      <c r="H21" s="28">
        <v>4.315198</v>
      </c>
      <c r="I21" s="42">
        <v>8.58</v>
      </c>
      <c r="J21" s="43">
        <v>4800</v>
      </c>
      <c r="K21" s="44">
        <f t="shared" si="0"/>
        <v>41184</v>
      </c>
      <c r="L21" s="21" t="s">
        <v>25</v>
      </c>
      <c r="N21" s="2"/>
      <c r="O21" s="45"/>
    </row>
    <row r="22" ht="18" customHeight="1" spans="1:15">
      <c r="A22" s="21">
        <v>16</v>
      </c>
      <c r="B22" s="22">
        <v>114</v>
      </c>
      <c r="C22" s="27"/>
      <c r="D22" s="27"/>
      <c r="E22" s="23">
        <v>-4.9</v>
      </c>
      <c r="F22" s="24"/>
      <c r="G22" s="28">
        <v>3.149999</v>
      </c>
      <c r="H22" s="28">
        <v>3.184647</v>
      </c>
      <c r="I22" s="42">
        <v>6.34</v>
      </c>
      <c r="J22" s="43">
        <v>4800</v>
      </c>
      <c r="K22" s="44">
        <f t="shared" si="0"/>
        <v>30432</v>
      </c>
      <c r="L22" s="21" t="s">
        <v>25</v>
      </c>
      <c r="N22" s="2"/>
      <c r="O22" s="45"/>
    </row>
    <row r="23" ht="18" customHeight="1" spans="1:15">
      <c r="A23" s="21">
        <v>16</v>
      </c>
      <c r="B23" s="22">
        <v>115</v>
      </c>
      <c r="C23" s="27"/>
      <c r="D23" s="27"/>
      <c r="E23" s="23">
        <v>-4.9</v>
      </c>
      <c r="F23" s="24"/>
      <c r="G23" s="28">
        <v>3.412501</v>
      </c>
      <c r="H23" s="28">
        <v>3.450037</v>
      </c>
      <c r="I23" s="42">
        <v>6.86</v>
      </c>
      <c r="J23" s="43">
        <v>4800</v>
      </c>
      <c r="K23" s="44">
        <f t="shared" si="0"/>
        <v>32928</v>
      </c>
      <c r="L23" s="21" t="s">
        <v>25</v>
      </c>
      <c r="N23" s="2"/>
      <c r="O23" s="45"/>
    </row>
    <row r="24" s="2" customFormat="1" ht="18" customHeight="1" spans="1:15">
      <c r="A24" s="21">
        <v>16</v>
      </c>
      <c r="B24" s="22">
        <v>116</v>
      </c>
      <c r="C24" s="21"/>
      <c r="D24" s="21"/>
      <c r="E24" s="23">
        <v>-4.9</v>
      </c>
      <c r="F24" s="24"/>
      <c r="G24" s="26">
        <v>4.1463</v>
      </c>
      <c r="H24" s="26">
        <v>4.191907</v>
      </c>
      <c r="I24" s="42">
        <v>8.34</v>
      </c>
      <c r="J24" s="43">
        <v>4800</v>
      </c>
      <c r="K24" s="44">
        <f t="shared" si="0"/>
        <v>40032</v>
      </c>
      <c r="L24" s="21" t="s">
        <v>25</v>
      </c>
      <c r="O24" s="45"/>
    </row>
    <row r="25" s="2" customFormat="1" ht="18" customHeight="1" spans="1:15">
      <c r="A25" s="21">
        <v>16</v>
      </c>
      <c r="B25" s="22">
        <v>117</v>
      </c>
      <c r="C25" s="21"/>
      <c r="D25" s="21"/>
      <c r="E25" s="23">
        <v>-4.9</v>
      </c>
      <c r="F25" s="24"/>
      <c r="G25" s="26">
        <v>3.059999</v>
      </c>
      <c r="H25" s="26">
        <v>3.093657</v>
      </c>
      <c r="I25" s="42">
        <v>6.15</v>
      </c>
      <c r="J25" s="43">
        <v>4800</v>
      </c>
      <c r="K25" s="44">
        <f t="shared" si="0"/>
        <v>29520</v>
      </c>
      <c r="L25" s="21" t="s">
        <v>25</v>
      </c>
      <c r="O25" s="45"/>
    </row>
    <row r="26" s="2" customFormat="1" ht="18" customHeight="1" spans="1:15">
      <c r="A26" s="21">
        <v>16</v>
      </c>
      <c r="B26" s="22">
        <v>118</v>
      </c>
      <c r="C26" s="21"/>
      <c r="D26" s="21"/>
      <c r="E26" s="23">
        <v>-4.9</v>
      </c>
      <c r="F26" s="24"/>
      <c r="G26" s="26">
        <v>3.4</v>
      </c>
      <c r="H26" s="26">
        <v>3.437398</v>
      </c>
      <c r="I26" s="42">
        <v>6.84</v>
      </c>
      <c r="J26" s="43">
        <v>4800</v>
      </c>
      <c r="K26" s="44">
        <f t="shared" si="0"/>
        <v>32832</v>
      </c>
      <c r="L26" s="21" t="s">
        <v>25</v>
      </c>
      <c r="O26" s="45"/>
    </row>
    <row r="27" s="2" customFormat="1" ht="18" customHeight="1" spans="1:15">
      <c r="A27" s="21">
        <v>16</v>
      </c>
      <c r="B27" s="22">
        <v>119</v>
      </c>
      <c r="C27" s="21"/>
      <c r="D27" s="21"/>
      <c r="E27" s="23">
        <v>-4.9</v>
      </c>
      <c r="F27" s="24"/>
      <c r="G27" s="26">
        <v>7.4434</v>
      </c>
      <c r="H27" s="26">
        <v>7.525273</v>
      </c>
      <c r="I27" s="42">
        <v>14.97</v>
      </c>
      <c r="J27" s="43">
        <v>4800</v>
      </c>
      <c r="K27" s="44">
        <f t="shared" si="0"/>
        <v>71856</v>
      </c>
      <c r="L27" s="21" t="s">
        <v>25</v>
      </c>
      <c r="O27" s="45"/>
    </row>
    <row r="28" s="2" customFormat="1" ht="18" customHeight="1" spans="1:15">
      <c r="A28" s="21">
        <v>16</v>
      </c>
      <c r="B28" s="22">
        <v>120</v>
      </c>
      <c r="C28" s="21"/>
      <c r="D28" s="21"/>
      <c r="E28" s="23">
        <v>-4.9</v>
      </c>
      <c r="F28" s="24"/>
      <c r="G28" s="26">
        <v>3.107499</v>
      </c>
      <c r="H28" s="26">
        <v>3.14168</v>
      </c>
      <c r="I28" s="42">
        <v>6.25</v>
      </c>
      <c r="J28" s="43">
        <v>4800</v>
      </c>
      <c r="K28" s="44">
        <f t="shared" si="0"/>
        <v>30000</v>
      </c>
      <c r="L28" s="21" t="s">
        <v>25</v>
      </c>
      <c r="O28" s="45"/>
    </row>
    <row r="29" s="2" customFormat="1" ht="18" customHeight="1" spans="1:15">
      <c r="A29" s="21">
        <v>16</v>
      </c>
      <c r="B29" s="22">
        <v>121</v>
      </c>
      <c r="C29" s="21"/>
      <c r="D29" s="21"/>
      <c r="E29" s="23">
        <v>-4.9</v>
      </c>
      <c r="F29" s="24"/>
      <c r="G29" s="26">
        <v>3.400001</v>
      </c>
      <c r="H29" s="26">
        <v>3.437399</v>
      </c>
      <c r="I29" s="42">
        <v>6.84</v>
      </c>
      <c r="J29" s="43">
        <v>4800</v>
      </c>
      <c r="K29" s="44">
        <f t="shared" si="0"/>
        <v>32832</v>
      </c>
      <c r="L29" s="21" t="s">
        <v>25</v>
      </c>
      <c r="O29" s="45"/>
    </row>
    <row r="30" ht="18" customHeight="1" spans="1:15">
      <c r="A30" s="21">
        <v>16</v>
      </c>
      <c r="B30" s="22">
        <v>122</v>
      </c>
      <c r="C30" s="27"/>
      <c r="D30" s="27"/>
      <c r="E30" s="23">
        <v>-4.9</v>
      </c>
      <c r="F30" s="24"/>
      <c r="G30" s="26">
        <v>3.149999</v>
      </c>
      <c r="H30" s="26">
        <v>3.184647</v>
      </c>
      <c r="I30" s="42">
        <v>6.34</v>
      </c>
      <c r="J30" s="43">
        <v>4800</v>
      </c>
      <c r="K30" s="44">
        <f t="shared" si="0"/>
        <v>30432</v>
      </c>
      <c r="L30" s="21" t="s">
        <v>25</v>
      </c>
      <c r="N30" s="2"/>
      <c r="O30" s="45"/>
    </row>
    <row r="31" ht="18" customHeight="1" spans="1:15">
      <c r="A31" s="21">
        <v>16</v>
      </c>
      <c r="B31" s="22">
        <v>123</v>
      </c>
      <c r="C31" s="27"/>
      <c r="D31" s="27"/>
      <c r="E31" s="23">
        <v>-4.9</v>
      </c>
      <c r="F31" s="24"/>
      <c r="G31" s="28">
        <v>3.412501</v>
      </c>
      <c r="H31" s="28">
        <v>3.450037</v>
      </c>
      <c r="I31" s="42">
        <v>6.86</v>
      </c>
      <c r="J31" s="43">
        <v>4800</v>
      </c>
      <c r="K31" s="44">
        <f t="shared" si="0"/>
        <v>32928</v>
      </c>
      <c r="L31" s="21" t="s">
        <v>25</v>
      </c>
      <c r="N31" s="2"/>
      <c r="O31" s="45"/>
    </row>
    <row r="32" s="2" customFormat="1" ht="18" customHeight="1" spans="1:15">
      <c r="A32" s="21">
        <v>16</v>
      </c>
      <c r="B32" s="22">
        <v>124</v>
      </c>
      <c r="C32" s="21"/>
      <c r="D32" s="21"/>
      <c r="E32" s="23">
        <v>-4.9</v>
      </c>
      <c r="F32" s="24"/>
      <c r="G32" s="26">
        <v>5.13</v>
      </c>
      <c r="H32" s="26">
        <v>5.186427</v>
      </c>
      <c r="I32" s="42">
        <v>10.32</v>
      </c>
      <c r="J32" s="43">
        <v>4800</v>
      </c>
      <c r="K32" s="44">
        <f t="shared" si="0"/>
        <v>49536</v>
      </c>
      <c r="L32" s="21" t="s">
        <v>25</v>
      </c>
      <c r="O32" s="45"/>
    </row>
    <row r="33" s="2" customFormat="1" ht="18" customHeight="1" spans="1:15">
      <c r="A33" s="21">
        <v>16</v>
      </c>
      <c r="B33" s="22">
        <v>125</v>
      </c>
      <c r="C33" s="21"/>
      <c r="D33" s="21"/>
      <c r="E33" s="23">
        <v>-4.9</v>
      </c>
      <c r="F33" s="24"/>
      <c r="G33" s="26">
        <v>5.13</v>
      </c>
      <c r="H33" s="26">
        <v>5.186427</v>
      </c>
      <c r="I33" s="42">
        <v>10.32</v>
      </c>
      <c r="J33" s="43">
        <v>4800</v>
      </c>
      <c r="K33" s="44">
        <f t="shared" si="0"/>
        <v>49536</v>
      </c>
      <c r="L33" s="21" t="s">
        <v>25</v>
      </c>
      <c r="O33" s="45"/>
    </row>
    <row r="34" s="2" customFormat="1" ht="18" customHeight="1" spans="1:15">
      <c r="A34" s="21">
        <v>16</v>
      </c>
      <c r="B34" s="22">
        <v>126</v>
      </c>
      <c r="C34" s="21"/>
      <c r="D34" s="21"/>
      <c r="E34" s="23">
        <v>-4.9</v>
      </c>
      <c r="F34" s="24"/>
      <c r="G34" s="26">
        <v>5.65645</v>
      </c>
      <c r="H34" s="26">
        <v>5.718668</v>
      </c>
      <c r="I34" s="42">
        <v>11.38</v>
      </c>
      <c r="J34" s="43">
        <v>4800</v>
      </c>
      <c r="K34" s="44">
        <f t="shared" si="0"/>
        <v>54624</v>
      </c>
      <c r="L34" s="21" t="s">
        <v>25</v>
      </c>
      <c r="O34" s="45"/>
    </row>
    <row r="35" s="2" customFormat="1" ht="18" customHeight="1" spans="1:15">
      <c r="A35" s="21">
        <v>16</v>
      </c>
      <c r="B35" s="22">
        <v>127</v>
      </c>
      <c r="C35" s="21"/>
      <c r="D35" s="21"/>
      <c r="E35" s="23">
        <v>-4.9</v>
      </c>
      <c r="F35" s="24"/>
      <c r="G35" s="26">
        <v>3.5875</v>
      </c>
      <c r="H35" s="26">
        <v>3.62696</v>
      </c>
      <c r="I35" s="42">
        <v>7.22</v>
      </c>
      <c r="J35" s="43">
        <v>4800</v>
      </c>
      <c r="K35" s="44">
        <f t="shared" si="0"/>
        <v>34656</v>
      </c>
      <c r="L35" s="21" t="s">
        <v>25</v>
      </c>
      <c r="O35" s="45"/>
    </row>
    <row r="36" s="2" customFormat="1" ht="18" customHeight="1" spans="1:15">
      <c r="A36" s="21">
        <v>16</v>
      </c>
      <c r="B36" s="22">
        <v>128</v>
      </c>
      <c r="C36" s="21"/>
      <c r="D36" s="21"/>
      <c r="E36" s="23">
        <v>-4.9</v>
      </c>
      <c r="F36" s="24"/>
      <c r="G36" s="26">
        <v>3.5</v>
      </c>
      <c r="H36" s="26">
        <v>3.538498</v>
      </c>
      <c r="I36" s="42">
        <v>7.04</v>
      </c>
      <c r="J36" s="43">
        <v>4800</v>
      </c>
      <c r="K36" s="44">
        <f t="shared" si="0"/>
        <v>33792</v>
      </c>
      <c r="L36" s="21" t="s">
        <v>25</v>
      </c>
      <c r="O36" s="45"/>
    </row>
    <row r="37" s="2" customFormat="1" ht="18" customHeight="1" spans="1:15">
      <c r="A37" s="21">
        <v>16</v>
      </c>
      <c r="B37" s="22">
        <v>129</v>
      </c>
      <c r="C37" s="21"/>
      <c r="D37" s="21"/>
      <c r="E37" s="23">
        <v>-4.9</v>
      </c>
      <c r="F37" s="24"/>
      <c r="G37" s="26">
        <v>3.5513</v>
      </c>
      <c r="H37" s="26">
        <v>3.590362</v>
      </c>
      <c r="I37" s="42">
        <v>7.14</v>
      </c>
      <c r="J37" s="43">
        <v>4800</v>
      </c>
      <c r="K37" s="44">
        <f t="shared" si="0"/>
        <v>34272</v>
      </c>
      <c r="L37" s="21" t="s">
        <v>25</v>
      </c>
      <c r="O37" s="45"/>
    </row>
    <row r="38" ht="18" customHeight="1" spans="1:15">
      <c r="A38" s="21">
        <v>16</v>
      </c>
      <c r="B38" s="22">
        <v>130</v>
      </c>
      <c r="C38" s="27"/>
      <c r="D38" s="27"/>
      <c r="E38" s="23">
        <v>-4.9</v>
      </c>
      <c r="F38" s="24"/>
      <c r="G38" s="28">
        <v>3.485</v>
      </c>
      <c r="H38" s="28">
        <v>3.523333</v>
      </c>
      <c r="I38" s="42">
        <v>7.01</v>
      </c>
      <c r="J38" s="43">
        <v>4800</v>
      </c>
      <c r="K38" s="44">
        <f t="shared" si="0"/>
        <v>33648</v>
      </c>
      <c r="L38" s="21" t="s">
        <v>25</v>
      </c>
      <c r="N38" s="2"/>
      <c r="O38" s="45"/>
    </row>
    <row r="39" ht="18" customHeight="1" spans="1:15">
      <c r="A39" s="21">
        <v>16</v>
      </c>
      <c r="B39" s="22">
        <v>131</v>
      </c>
      <c r="C39" s="27"/>
      <c r="D39" s="27"/>
      <c r="E39" s="23">
        <v>-4.9</v>
      </c>
      <c r="F39" s="24"/>
      <c r="G39" s="28">
        <v>3.4</v>
      </c>
      <c r="H39" s="28">
        <v>3.437398</v>
      </c>
      <c r="I39" s="42">
        <v>6.84</v>
      </c>
      <c r="J39" s="43">
        <v>4800</v>
      </c>
      <c r="K39" s="44">
        <f t="shared" si="0"/>
        <v>32832</v>
      </c>
      <c r="L39" s="21" t="s">
        <v>25</v>
      </c>
      <c r="N39" s="2"/>
      <c r="O39" s="45"/>
    </row>
    <row r="40" s="2" customFormat="1" ht="18" customHeight="1" spans="1:15">
      <c r="A40" s="21">
        <v>16</v>
      </c>
      <c r="B40" s="22">
        <v>132</v>
      </c>
      <c r="C40" s="21"/>
      <c r="D40" s="21"/>
      <c r="E40" s="23">
        <v>-4.9</v>
      </c>
      <c r="F40" s="24"/>
      <c r="G40" s="26">
        <v>3.5513</v>
      </c>
      <c r="H40" s="26">
        <v>3.590362</v>
      </c>
      <c r="I40" s="42">
        <v>7.14</v>
      </c>
      <c r="J40" s="43">
        <v>4800</v>
      </c>
      <c r="K40" s="44">
        <f t="shared" si="0"/>
        <v>34272</v>
      </c>
      <c r="L40" s="21" t="s">
        <v>25</v>
      </c>
      <c r="O40" s="45"/>
    </row>
    <row r="41" s="2" customFormat="1" ht="18" customHeight="1" spans="1:15">
      <c r="A41" s="21">
        <v>16</v>
      </c>
      <c r="B41" s="22">
        <v>133</v>
      </c>
      <c r="C41" s="21"/>
      <c r="D41" s="21"/>
      <c r="E41" s="23">
        <v>-4.9</v>
      </c>
      <c r="F41" s="24"/>
      <c r="G41" s="28">
        <v>3.485</v>
      </c>
      <c r="H41" s="28">
        <v>3.523333</v>
      </c>
      <c r="I41" s="42">
        <v>7.01</v>
      </c>
      <c r="J41" s="43">
        <v>4800</v>
      </c>
      <c r="K41" s="44">
        <f t="shared" si="0"/>
        <v>33648</v>
      </c>
      <c r="L41" s="21" t="s">
        <v>25</v>
      </c>
      <c r="O41" s="45"/>
    </row>
    <row r="42" s="2" customFormat="1" ht="18" customHeight="1" spans="1:15">
      <c r="A42" s="21">
        <v>16</v>
      </c>
      <c r="B42" s="22">
        <v>134</v>
      </c>
      <c r="C42" s="21"/>
      <c r="D42" s="21"/>
      <c r="E42" s="23">
        <v>-4.9</v>
      </c>
      <c r="F42" s="24"/>
      <c r="G42" s="26">
        <v>3.4</v>
      </c>
      <c r="H42" s="26">
        <v>3.437398</v>
      </c>
      <c r="I42" s="42">
        <v>6.84</v>
      </c>
      <c r="J42" s="43">
        <v>4800</v>
      </c>
      <c r="K42" s="44">
        <f t="shared" si="0"/>
        <v>32832</v>
      </c>
      <c r="L42" s="21" t="s">
        <v>25</v>
      </c>
      <c r="O42" s="45"/>
    </row>
    <row r="43" s="2" customFormat="1" ht="18" customHeight="1" spans="1:15">
      <c r="A43" s="21">
        <v>16</v>
      </c>
      <c r="B43" s="22">
        <v>135</v>
      </c>
      <c r="C43" s="21"/>
      <c r="D43" s="21"/>
      <c r="E43" s="23">
        <v>-4.9</v>
      </c>
      <c r="F43" s="24"/>
      <c r="G43" s="26">
        <v>6.64595</v>
      </c>
      <c r="H43" s="26">
        <v>6.719052</v>
      </c>
      <c r="I43" s="42">
        <v>13.37</v>
      </c>
      <c r="J43" s="43">
        <v>4800</v>
      </c>
      <c r="K43" s="44">
        <f t="shared" si="0"/>
        <v>64176</v>
      </c>
      <c r="L43" s="21" t="s">
        <v>25</v>
      </c>
      <c r="O43" s="45"/>
    </row>
    <row r="44" s="2" customFormat="1" ht="18" customHeight="1" spans="1:15">
      <c r="A44" s="21">
        <v>16</v>
      </c>
      <c r="B44" s="22">
        <v>136</v>
      </c>
      <c r="C44" s="21"/>
      <c r="D44" s="21"/>
      <c r="E44" s="23">
        <v>-4.9</v>
      </c>
      <c r="F44" s="24"/>
      <c r="G44" s="26">
        <v>3.5875</v>
      </c>
      <c r="H44" s="26">
        <v>3.62696</v>
      </c>
      <c r="I44" s="42">
        <v>7.22</v>
      </c>
      <c r="J44" s="43">
        <v>4800</v>
      </c>
      <c r="K44" s="44">
        <f t="shared" si="0"/>
        <v>34656</v>
      </c>
      <c r="L44" s="21" t="s">
        <v>25</v>
      </c>
      <c r="O44" s="45"/>
    </row>
    <row r="45" s="2" customFormat="1" ht="18" customHeight="1" spans="1:15">
      <c r="A45" s="21">
        <v>16</v>
      </c>
      <c r="B45" s="22">
        <v>137</v>
      </c>
      <c r="C45" s="21"/>
      <c r="D45" s="21"/>
      <c r="E45" s="23">
        <v>-4.9</v>
      </c>
      <c r="F45" s="24"/>
      <c r="G45" s="26">
        <v>3.4125</v>
      </c>
      <c r="H45" s="26">
        <v>3.450036</v>
      </c>
      <c r="I45" s="42">
        <v>6.86</v>
      </c>
      <c r="J45" s="43">
        <v>4800</v>
      </c>
      <c r="K45" s="44">
        <f t="shared" si="0"/>
        <v>32928</v>
      </c>
      <c r="L45" s="21" t="s">
        <v>25</v>
      </c>
      <c r="O45" s="45"/>
    </row>
    <row r="46" s="2" customFormat="1" ht="18" customHeight="1" spans="1:15">
      <c r="A46" s="21">
        <v>16</v>
      </c>
      <c r="B46" s="22">
        <v>138</v>
      </c>
      <c r="C46" s="21"/>
      <c r="D46" s="21"/>
      <c r="E46" s="23">
        <v>-4.9</v>
      </c>
      <c r="F46" s="24"/>
      <c r="G46" s="28">
        <v>6.67</v>
      </c>
      <c r="H46" s="28">
        <v>6.743366</v>
      </c>
      <c r="I46" s="42">
        <v>13.41</v>
      </c>
      <c r="J46" s="43">
        <v>4800</v>
      </c>
      <c r="K46" s="44">
        <f t="shared" si="0"/>
        <v>64368</v>
      </c>
      <c r="L46" s="21" t="s">
        <v>25</v>
      </c>
      <c r="O46" s="45"/>
    </row>
    <row r="47" ht="18" customHeight="1" spans="1:15">
      <c r="A47" s="21">
        <v>16</v>
      </c>
      <c r="B47" s="22">
        <v>139</v>
      </c>
      <c r="C47" s="27"/>
      <c r="D47" s="27"/>
      <c r="E47" s="23">
        <v>-4.9</v>
      </c>
      <c r="F47" s="24"/>
      <c r="G47" s="28">
        <v>6.67</v>
      </c>
      <c r="H47" s="28">
        <v>6.743366</v>
      </c>
      <c r="I47" s="42">
        <v>13.41</v>
      </c>
      <c r="J47" s="43">
        <v>4800</v>
      </c>
      <c r="K47" s="44">
        <f t="shared" si="0"/>
        <v>64368</v>
      </c>
      <c r="L47" s="21" t="s">
        <v>25</v>
      </c>
      <c r="N47" s="2"/>
      <c r="O47" s="45"/>
    </row>
    <row r="48" s="2" customFormat="1" ht="18" customHeight="1" spans="1:15">
      <c r="A48" s="21">
        <v>16</v>
      </c>
      <c r="B48" s="22">
        <v>140</v>
      </c>
      <c r="C48" s="21"/>
      <c r="D48" s="21"/>
      <c r="E48" s="23">
        <v>-4.9</v>
      </c>
      <c r="F48" s="24"/>
      <c r="G48" s="26">
        <v>5.535</v>
      </c>
      <c r="H48" s="26">
        <v>5.595882</v>
      </c>
      <c r="I48" s="42">
        <v>11.13</v>
      </c>
      <c r="J48" s="43">
        <v>4800</v>
      </c>
      <c r="K48" s="44">
        <f t="shared" si="0"/>
        <v>53424</v>
      </c>
      <c r="L48" s="21" t="s">
        <v>25</v>
      </c>
      <c r="O48" s="45"/>
    </row>
    <row r="49" s="2" customFormat="1" ht="18" customHeight="1" spans="1:15">
      <c r="A49" s="21">
        <v>16</v>
      </c>
      <c r="B49" s="22">
        <v>141</v>
      </c>
      <c r="C49" s="21"/>
      <c r="D49" s="21"/>
      <c r="E49" s="23">
        <v>-4.9</v>
      </c>
      <c r="F49" s="24"/>
      <c r="G49" s="26">
        <v>3.7925</v>
      </c>
      <c r="H49" s="26">
        <v>3.834215</v>
      </c>
      <c r="I49" s="42">
        <v>7.63</v>
      </c>
      <c r="J49" s="43">
        <v>4800</v>
      </c>
      <c r="K49" s="44">
        <f t="shared" si="0"/>
        <v>36624</v>
      </c>
      <c r="L49" s="21" t="s">
        <v>25</v>
      </c>
      <c r="O49" s="45"/>
    </row>
    <row r="50" s="2" customFormat="1" ht="18" customHeight="1" spans="1:15">
      <c r="A50" s="21">
        <v>16</v>
      </c>
      <c r="B50" s="22">
        <v>142</v>
      </c>
      <c r="C50" s="21"/>
      <c r="D50" s="21"/>
      <c r="E50" s="23">
        <v>-4.9</v>
      </c>
      <c r="F50" s="24"/>
      <c r="G50" s="26">
        <v>4.94</v>
      </c>
      <c r="H50" s="26">
        <v>4.994337</v>
      </c>
      <c r="I50" s="42">
        <v>9.93</v>
      </c>
      <c r="J50" s="43">
        <v>4800</v>
      </c>
      <c r="K50" s="44">
        <f t="shared" si="0"/>
        <v>47664</v>
      </c>
      <c r="L50" s="21" t="s">
        <v>25</v>
      </c>
      <c r="O50" s="45"/>
    </row>
    <row r="51" s="2" customFormat="1" ht="18" customHeight="1" spans="1:15">
      <c r="A51" s="21">
        <v>16</v>
      </c>
      <c r="B51" s="22">
        <v>143</v>
      </c>
      <c r="C51" s="21"/>
      <c r="D51" s="21"/>
      <c r="E51" s="23">
        <v>-4.9</v>
      </c>
      <c r="F51" s="24"/>
      <c r="G51" s="26">
        <v>6.84</v>
      </c>
      <c r="H51" s="26">
        <v>6.915236</v>
      </c>
      <c r="I51" s="42">
        <v>13.76</v>
      </c>
      <c r="J51" s="43">
        <v>4800</v>
      </c>
      <c r="K51" s="44">
        <f t="shared" si="0"/>
        <v>66048</v>
      </c>
      <c r="L51" s="21" t="s">
        <v>25</v>
      </c>
      <c r="O51" s="45"/>
    </row>
    <row r="52" s="2" customFormat="1" ht="18" customHeight="1" spans="1:15">
      <c r="A52" s="21">
        <v>16</v>
      </c>
      <c r="B52" s="22">
        <v>144</v>
      </c>
      <c r="C52" s="21"/>
      <c r="D52" s="21"/>
      <c r="E52" s="23">
        <v>-4.9</v>
      </c>
      <c r="F52" s="24"/>
      <c r="G52" s="26">
        <v>3.63</v>
      </c>
      <c r="H52" s="26">
        <v>3.669928</v>
      </c>
      <c r="I52" s="42">
        <v>7.3</v>
      </c>
      <c r="J52" s="43">
        <v>4800</v>
      </c>
      <c r="K52" s="44">
        <f t="shared" si="0"/>
        <v>35040</v>
      </c>
      <c r="L52" s="21" t="s">
        <v>25</v>
      </c>
      <c r="O52" s="45"/>
    </row>
    <row r="53" s="2" customFormat="1" ht="18" customHeight="1" spans="1:15">
      <c r="A53" s="21">
        <v>16</v>
      </c>
      <c r="B53" s="22">
        <v>145</v>
      </c>
      <c r="C53" s="21"/>
      <c r="D53" s="21"/>
      <c r="E53" s="23">
        <v>-4.9</v>
      </c>
      <c r="F53" s="24"/>
      <c r="G53" s="26">
        <v>3.52</v>
      </c>
      <c r="H53" s="26">
        <v>3.558718</v>
      </c>
      <c r="I53" s="42">
        <v>7.08</v>
      </c>
      <c r="J53" s="43">
        <v>4800</v>
      </c>
      <c r="K53" s="44">
        <f t="shared" si="0"/>
        <v>33984</v>
      </c>
      <c r="L53" s="21" t="s">
        <v>25</v>
      </c>
      <c r="O53" s="45"/>
    </row>
    <row r="54" s="3" customFormat="1" ht="18" customHeight="1" spans="1:15">
      <c r="A54" s="21">
        <v>16</v>
      </c>
      <c r="B54" s="22">
        <v>146</v>
      </c>
      <c r="C54" s="21"/>
      <c r="D54" s="21"/>
      <c r="E54" s="23">
        <v>-4.9</v>
      </c>
      <c r="F54" s="24"/>
      <c r="G54" s="26">
        <v>3.52</v>
      </c>
      <c r="H54" s="26">
        <v>3.558718</v>
      </c>
      <c r="I54" s="42">
        <v>7.08</v>
      </c>
      <c r="J54" s="43">
        <v>4800</v>
      </c>
      <c r="K54" s="44">
        <f t="shared" si="0"/>
        <v>33984</v>
      </c>
      <c r="L54" s="21" t="s">
        <v>25</v>
      </c>
      <c r="N54" s="2"/>
      <c r="O54" s="45"/>
    </row>
    <row r="55" s="3" customFormat="1" ht="18" customHeight="1" spans="1:15">
      <c r="A55" s="21">
        <v>16</v>
      </c>
      <c r="B55" s="22">
        <v>147</v>
      </c>
      <c r="C55" s="21"/>
      <c r="D55" s="21"/>
      <c r="E55" s="23">
        <v>-4.9</v>
      </c>
      <c r="F55" s="24"/>
      <c r="G55" s="26">
        <v>5.58</v>
      </c>
      <c r="H55" s="26">
        <v>5.641377</v>
      </c>
      <c r="I55" s="42">
        <v>11.22</v>
      </c>
      <c r="J55" s="43">
        <v>4800</v>
      </c>
      <c r="K55" s="44">
        <f t="shared" si="0"/>
        <v>53856</v>
      </c>
      <c r="L55" s="21" t="s">
        <v>25</v>
      </c>
      <c r="N55" s="2"/>
      <c r="O55" s="45"/>
    </row>
    <row r="56" s="3" customFormat="1" ht="18" customHeight="1" spans="1:15">
      <c r="A56" s="21">
        <v>16</v>
      </c>
      <c r="B56" s="22">
        <v>148</v>
      </c>
      <c r="C56" s="21"/>
      <c r="D56" s="21"/>
      <c r="E56" s="23">
        <v>-4.9</v>
      </c>
      <c r="F56" s="24"/>
      <c r="G56" s="26">
        <v>4.185</v>
      </c>
      <c r="H56" s="26">
        <v>4.231033</v>
      </c>
      <c r="I56" s="42">
        <v>8.42</v>
      </c>
      <c r="J56" s="43">
        <v>4800</v>
      </c>
      <c r="K56" s="44">
        <f t="shared" si="0"/>
        <v>40416</v>
      </c>
      <c r="L56" s="21" t="s">
        <v>25</v>
      </c>
      <c r="N56" s="2"/>
      <c r="O56" s="45"/>
    </row>
    <row r="57" s="3" customFormat="1" ht="18" customHeight="1" spans="1:15">
      <c r="A57" s="21">
        <v>16</v>
      </c>
      <c r="B57" s="22">
        <v>149</v>
      </c>
      <c r="C57" s="21"/>
      <c r="D57" s="21"/>
      <c r="E57" s="23">
        <v>-4.9</v>
      </c>
      <c r="F57" s="24"/>
      <c r="G57" s="26">
        <v>3.78</v>
      </c>
      <c r="H57" s="26">
        <v>3.821578</v>
      </c>
      <c r="I57" s="42">
        <v>7.6</v>
      </c>
      <c r="J57" s="43">
        <v>4800</v>
      </c>
      <c r="K57" s="44">
        <f t="shared" si="0"/>
        <v>36480</v>
      </c>
      <c r="L57" s="21" t="s">
        <v>25</v>
      </c>
      <c r="N57" s="2"/>
      <c r="O57" s="45"/>
    </row>
    <row r="58" s="3" customFormat="1" ht="18" customHeight="1" spans="1:15">
      <c r="A58" s="21">
        <v>16</v>
      </c>
      <c r="B58" s="22">
        <v>150</v>
      </c>
      <c r="C58" s="21"/>
      <c r="D58" s="21"/>
      <c r="E58" s="23">
        <v>-4.9</v>
      </c>
      <c r="F58" s="24"/>
      <c r="G58" s="26">
        <v>6.224539</v>
      </c>
      <c r="H58" s="26">
        <v>6.293005</v>
      </c>
      <c r="I58" s="42">
        <v>12.52</v>
      </c>
      <c r="J58" s="43">
        <v>4800</v>
      </c>
      <c r="K58" s="44">
        <f t="shared" si="0"/>
        <v>60096</v>
      </c>
      <c r="L58" s="21" t="s">
        <v>25</v>
      </c>
      <c r="N58" s="2"/>
      <c r="O58" s="45"/>
    </row>
    <row r="59" s="3" customFormat="1" ht="18" customHeight="1" spans="1:15">
      <c r="A59" s="21">
        <v>16</v>
      </c>
      <c r="B59" s="22">
        <v>151</v>
      </c>
      <c r="C59" s="21"/>
      <c r="D59" s="21"/>
      <c r="E59" s="23">
        <v>-4.9</v>
      </c>
      <c r="F59" s="24"/>
      <c r="G59" s="26">
        <v>3.1175</v>
      </c>
      <c r="H59" s="26">
        <v>3.151791</v>
      </c>
      <c r="I59" s="42">
        <v>6.27</v>
      </c>
      <c r="J59" s="43">
        <v>4800</v>
      </c>
      <c r="K59" s="44">
        <f t="shared" si="0"/>
        <v>30096</v>
      </c>
      <c r="L59" s="21" t="s">
        <v>25</v>
      </c>
      <c r="N59" s="2"/>
      <c r="O59" s="45"/>
    </row>
    <row r="60" s="3" customFormat="1" ht="18" customHeight="1" spans="1:15">
      <c r="A60" s="21">
        <v>16</v>
      </c>
      <c r="B60" s="22">
        <v>152</v>
      </c>
      <c r="C60" s="21"/>
      <c r="D60" s="21"/>
      <c r="E60" s="23">
        <v>-4.9</v>
      </c>
      <c r="F60" s="24"/>
      <c r="G60" s="26">
        <v>3.01</v>
      </c>
      <c r="H60" s="26">
        <v>3.043108</v>
      </c>
      <c r="I60" s="42">
        <v>6.05</v>
      </c>
      <c r="J60" s="43">
        <v>4800</v>
      </c>
      <c r="K60" s="44">
        <f t="shared" si="0"/>
        <v>29040</v>
      </c>
      <c r="L60" s="21" t="s">
        <v>25</v>
      </c>
      <c r="N60" s="2"/>
      <c r="O60" s="45"/>
    </row>
    <row r="61" s="3" customFormat="1" ht="18" customHeight="1" spans="1:15">
      <c r="A61" s="21">
        <v>16</v>
      </c>
      <c r="B61" s="22">
        <v>153</v>
      </c>
      <c r="C61" s="21"/>
      <c r="D61" s="21"/>
      <c r="E61" s="23">
        <v>-4.9</v>
      </c>
      <c r="F61" s="24"/>
      <c r="G61" s="26">
        <v>4.799871</v>
      </c>
      <c r="H61" s="26">
        <v>4.852667</v>
      </c>
      <c r="I61" s="42">
        <v>9.65</v>
      </c>
      <c r="J61" s="43">
        <v>4800</v>
      </c>
      <c r="K61" s="44">
        <f t="shared" si="0"/>
        <v>46320</v>
      </c>
      <c r="L61" s="21" t="s">
        <v>25</v>
      </c>
      <c r="N61" s="2"/>
      <c r="O61" s="45"/>
    </row>
    <row r="62" s="3" customFormat="1" ht="18" customHeight="1" spans="1:15">
      <c r="A62" s="21">
        <v>16</v>
      </c>
      <c r="B62" s="22">
        <v>154</v>
      </c>
      <c r="C62" s="21"/>
      <c r="D62" s="21"/>
      <c r="E62" s="23">
        <v>-4.9</v>
      </c>
      <c r="F62" s="24"/>
      <c r="G62" s="26">
        <v>3.1175</v>
      </c>
      <c r="H62" s="26">
        <v>3.151791</v>
      </c>
      <c r="I62" s="42">
        <v>6.27</v>
      </c>
      <c r="J62" s="43">
        <v>4800</v>
      </c>
      <c r="K62" s="44">
        <f t="shared" si="0"/>
        <v>30096</v>
      </c>
      <c r="L62" s="21" t="s">
        <v>25</v>
      </c>
      <c r="N62" s="2"/>
      <c r="O62" s="45"/>
    </row>
    <row r="63" s="3" customFormat="1" ht="18" customHeight="1" spans="1:15">
      <c r="A63" s="21">
        <v>16</v>
      </c>
      <c r="B63" s="22">
        <v>155</v>
      </c>
      <c r="C63" s="21"/>
      <c r="D63" s="21"/>
      <c r="E63" s="23">
        <v>-4.9</v>
      </c>
      <c r="F63" s="24"/>
      <c r="G63" s="26">
        <v>3.01</v>
      </c>
      <c r="H63" s="26">
        <v>3.043108</v>
      </c>
      <c r="I63" s="42">
        <v>6.05</v>
      </c>
      <c r="J63" s="43">
        <v>4800</v>
      </c>
      <c r="K63" s="44">
        <f t="shared" si="0"/>
        <v>29040</v>
      </c>
      <c r="L63" s="21" t="s">
        <v>25</v>
      </c>
      <c r="N63" s="2"/>
      <c r="O63" s="45"/>
    </row>
    <row r="64" s="3" customFormat="1" ht="18" customHeight="1" spans="1:15">
      <c r="A64" s="21">
        <v>16</v>
      </c>
      <c r="B64" s="22">
        <v>156</v>
      </c>
      <c r="C64" s="21"/>
      <c r="D64" s="21"/>
      <c r="E64" s="23">
        <v>-4.9</v>
      </c>
      <c r="F64" s="24"/>
      <c r="G64" s="26">
        <v>4.799871</v>
      </c>
      <c r="H64" s="26">
        <v>4.852667</v>
      </c>
      <c r="I64" s="42">
        <v>9.65</v>
      </c>
      <c r="J64" s="43">
        <v>4800</v>
      </c>
      <c r="K64" s="44">
        <f t="shared" si="0"/>
        <v>46320</v>
      </c>
      <c r="L64" s="21" t="s">
        <v>25</v>
      </c>
      <c r="N64" s="2"/>
      <c r="O64" s="45"/>
    </row>
    <row r="65" s="3" customFormat="1" ht="18" customHeight="1" spans="1:15">
      <c r="A65" s="21">
        <v>16</v>
      </c>
      <c r="B65" s="22">
        <v>157</v>
      </c>
      <c r="C65" s="21"/>
      <c r="D65" s="21"/>
      <c r="E65" s="23">
        <v>-4.9</v>
      </c>
      <c r="F65" s="24"/>
      <c r="G65" s="26">
        <v>4.185</v>
      </c>
      <c r="H65" s="26">
        <v>4.231033</v>
      </c>
      <c r="I65" s="42">
        <v>8.42</v>
      </c>
      <c r="J65" s="43">
        <v>4800</v>
      </c>
      <c r="K65" s="44">
        <f t="shared" si="0"/>
        <v>40416</v>
      </c>
      <c r="L65" s="21" t="s">
        <v>25</v>
      </c>
      <c r="N65" s="2"/>
      <c r="O65" s="45"/>
    </row>
    <row r="66" s="3" customFormat="1" ht="18" customHeight="1" spans="1:15">
      <c r="A66" s="21">
        <v>16</v>
      </c>
      <c r="B66" s="22">
        <v>158</v>
      </c>
      <c r="C66" s="21"/>
      <c r="D66" s="21"/>
      <c r="E66" s="23">
        <v>-4.9</v>
      </c>
      <c r="F66" s="24"/>
      <c r="G66" s="26">
        <v>3.78</v>
      </c>
      <c r="H66" s="26">
        <v>3.821578</v>
      </c>
      <c r="I66" s="42">
        <v>7.6</v>
      </c>
      <c r="J66" s="43">
        <v>4800</v>
      </c>
      <c r="K66" s="44">
        <f t="shared" si="0"/>
        <v>36480</v>
      </c>
      <c r="L66" s="21" t="s">
        <v>25</v>
      </c>
      <c r="N66" s="2"/>
      <c r="O66" s="45"/>
    </row>
    <row r="67" s="3" customFormat="1" ht="18" customHeight="1" spans="1:15">
      <c r="A67" s="21">
        <v>16</v>
      </c>
      <c r="B67" s="22">
        <v>159</v>
      </c>
      <c r="C67" s="21"/>
      <c r="D67" s="21"/>
      <c r="E67" s="23">
        <v>-4.9</v>
      </c>
      <c r="F67" s="24"/>
      <c r="G67" s="26">
        <v>6.224539</v>
      </c>
      <c r="H67" s="26">
        <v>6.293005</v>
      </c>
      <c r="I67" s="42">
        <v>12.52</v>
      </c>
      <c r="J67" s="43">
        <v>4800</v>
      </c>
      <c r="K67" s="44">
        <f t="shared" si="0"/>
        <v>60096</v>
      </c>
      <c r="L67" s="21" t="s">
        <v>25</v>
      </c>
      <c r="N67" s="2"/>
      <c r="O67" s="45"/>
    </row>
    <row r="68" s="3" customFormat="1" ht="18" customHeight="1" spans="1:15">
      <c r="A68" s="21">
        <v>16</v>
      </c>
      <c r="B68" s="22">
        <v>160</v>
      </c>
      <c r="C68" s="21"/>
      <c r="D68" s="21"/>
      <c r="E68" s="23">
        <v>-4.9</v>
      </c>
      <c r="F68" s="24"/>
      <c r="G68" s="26">
        <v>3.85</v>
      </c>
      <c r="H68" s="26">
        <v>3.892348</v>
      </c>
      <c r="I68" s="42">
        <v>7.74</v>
      </c>
      <c r="J68" s="43">
        <v>4800</v>
      </c>
      <c r="K68" s="44">
        <f t="shared" si="0"/>
        <v>37152</v>
      </c>
      <c r="L68" s="21" t="s">
        <v>25</v>
      </c>
      <c r="N68" s="2"/>
      <c r="O68" s="45"/>
    </row>
    <row r="69" s="3" customFormat="1" ht="18" customHeight="1" spans="1:15">
      <c r="A69" s="21">
        <v>16</v>
      </c>
      <c r="B69" s="22">
        <v>161</v>
      </c>
      <c r="C69" s="21"/>
      <c r="D69" s="21"/>
      <c r="E69" s="23">
        <v>-4.9</v>
      </c>
      <c r="F69" s="24"/>
      <c r="G69" s="26">
        <v>3.96</v>
      </c>
      <c r="H69" s="26">
        <v>4.003558</v>
      </c>
      <c r="I69" s="42">
        <v>7.96</v>
      </c>
      <c r="J69" s="43">
        <v>4800</v>
      </c>
      <c r="K69" s="44">
        <f t="shared" si="0"/>
        <v>38208</v>
      </c>
      <c r="L69" s="21" t="s">
        <v>25</v>
      </c>
      <c r="N69" s="2"/>
      <c r="O69" s="45"/>
    </row>
    <row r="70" s="3" customFormat="1" ht="18" customHeight="1" spans="1:15">
      <c r="A70" s="21">
        <v>16</v>
      </c>
      <c r="B70" s="22">
        <v>162</v>
      </c>
      <c r="C70" s="21"/>
      <c r="D70" s="21"/>
      <c r="E70" s="23">
        <v>-4.9</v>
      </c>
      <c r="F70" s="24"/>
      <c r="G70" s="26">
        <v>6.36</v>
      </c>
      <c r="H70" s="26">
        <v>6.429956</v>
      </c>
      <c r="I70" s="42">
        <v>12.79</v>
      </c>
      <c r="J70" s="43">
        <v>4800</v>
      </c>
      <c r="K70" s="44">
        <f t="shared" si="0"/>
        <v>61392</v>
      </c>
      <c r="L70" s="21" t="s">
        <v>25</v>
      </c>
      <c r="N70" s="2"/>
      <c r="O70" s="45"/>
    </row>
    <row r="71" s="3" customFormat="1" ht="18" customHeight="1" spans="1:15">
      <c r="A71" s="21">
        <v>16</v>
      </c>
      <c r="B71" s="22">
        <v>163</v>
      </c>
      <c r="C71" s="21"/>
      <c r="D71" s="21"/>
      <c r="E71" s="23">
        <v>-4.9</v>
      </c>
      <c r="F71" s="24"/>
      <c r="G71" s="26">
        <v>3.9375</v>
      </c>
      <c r="H71" s="26">
        <v>3.98081</v>
      </c>
      <c r="I71" s="42">
        <v>7.92</v>
      </c>
      <c r="J71" s="43">
        <v>4800</v>
      </c>
      <c r="K71" s="44">
        <f t="shared" si="0"/>
        <v>38016</v>
      </c>
      <c r="L71" s="21" t="s">
        <v>25</v>
      </c>
      <c r="N71" s="2"/>
      <c r="O71" s="45"/>
    </row>
    <row r="72" s="3" customFormat="1" ht="18" customHeight="1" spans="1:15">
      <c r="A72" s="21">
        <v>16</v>
      </c>
      <c r="B72" s="22">
        <v>164</v>
      </c>
      <c r="C72" s="21"/>
      <c r="D72" s="21"/>
      <c r="E72" s="23">
        <v>-4.9</v>
      </c>
      <c r="F72" s="24"/>
      <c r="G72" s="26">
        <v>4.05</v>
      </c>
      <c r="H72" s="26">
        <v>4.094548</v>
      </c>
      <c r="I72" s="42">
        <v>8.15</v>
      </c>
      <c r="J72" s="43">
        <v>4800</v>
      </c>
      <c r="K72" s="44">
        <f t="shared" si="0"/>
        <v>39120</v>
      </c>
      <c r="L72" s="21" t="s">
        <v>25</v>
      </c>
      <c r="N72" s="2"/>
      <c r="O72" s="45"/>
    </row>
    <row r="73" s="3" customFormat="1" ht="18" customHeight="1" spans="1:15">
      <c r="A73" s="21">
        <v>16</v>
      </c>
      <c r="B73" s="22">
        <v>165</v>
      </c>
      <c r="C73" s="21"/>
      <c r="D73" s="21"/>
      <c r="E73" s="23">
        <v>-4.9</v>
      </c>
      <c r="F73" s="24"/>
      <c r="G73" s="26">
        <v>6.345</v>
      </c>
      <c r="H73" s="26">
        <v>6.414791</v>
      </c>
      <c r="I73" s="42">
        <v>12.76</v>
      </c>
      <c r="J73" s="43">
        <v>4800</v>
      </c>
      <c r="K73" s="44">
        <f t="shared" si="0"/>
        <v>61248</v>
      </c>
      <c r="L73" s="21" t="s">
        <v>25</v>
      </c>
      <c r="N73" s="2"/>
      <c r="O73" s="45"/>
    </row>
    <row r="74" s="3" customFormat="1" ht="18" customHeight="1" spans="1:15">
      <c r="A74" s="21">
        <v>16</v>
      </c>
      <c r="B74" s="22">
        <v>166</v>
      </c>
      <c r="C74" s="21"/>
      <c r="D74" s="21"/>
      <c r="E74" s="23">
        <v>-4.9</v>
      </c>
      <c r="F74" s="24"/>
      <c r="G74" s="26">
        <v>4.185</v>
      </c>
      <c r="H74" s="26">
        <v>4.231033</v>
      </c>
      <c r="I74" s="42">
        <v>8.42</v>
      </c>
      <c r="J74" s="43">
        <v>4800</v>
      </c>
      <c r="K74" s="44">
        <f t="shared" ref="K74:K103" si="1">J74*I74</f>
        <v>40416</v>
      </c>
      <c r="L74" s="21" t="s">
        <v>25</v>
      </c>
      <c r="N74" s="2"/>
      <c r="O74" s="45"/>
    </row>
    <row r="75" s="3" customFormat="1" ht="18" customHeight="1" spans="1:15">
      <c r="A75" s="21">
        <v>16</v>
      </c>
      <c r="B75" s="22">
        <v>167</v>
      </c>
      <c r="C75" s="21"/>
      <c r="D75" s="21"/>
      <c r="E75" s="23">
        <v>-4.9</v>
      </c>
      <c r="F75" s="24"/>
      <c r="G75" s="26">
        <v>3.78</v>
      </c>
      <c r="H75" s="26">
        <v>3.821578</v>
      </c>
      <c r="I75" s="42">
        <v>7.6</v>
      </c>
      <c r="J75" s="43">
        <v>4800</v>
      </c>
      <c r="K75" s="44">
        <f t="shared" si="1"/>
        <v>36480</v>
      </c>
      <c r="L75" s="21" t="s">
        <v>25</v>
      </c>
      <c r="N75" s="2"/>
      <c r="O75" s="45"/>
    </row>
    <row r="76" s="3" customFormat="1" ht="18" customHeight="1" spans="1:15">
      <c r="A76" s="21">
        <v>16</v>
      </c>
      <c r="B76" s="22">
        <v>168</v>
      </c>
      <c r="C76" s="21"/>
      <c r="D76" s="21"/>
      <c r="E76" s="23">
        <v>-4.9</v>
      </c>
      <c r="F76" s="24"/>
      <c r="G76" s="26">
        <v>6.224539</v>
      </c>
      <c r="H76" s="26">
        <v>6.293005</v>
      </c>
      <c r="I76" s="42">
        <v>12.52</v>
      </c>
      <c r="J76" s="43">
        <v>4800</v>
      </c>
      <c r="K76" s="44">
        <f t="shared" si="1"/>
        <v>60096</v>
      </c>
      <c r="L76" s="21" t="s">
        <v>25</v>
      </c>
      <c r="N76" s="2"/>
      <c r="O76" s="45"/>
    </row>
    <row r="77" s="3" customFormat="1" ht="18" customHeight="1" spans="1:15">
      <c r="A77" s="21">
        <v>16</v>
      </c>
      <c r="B77" s="22">
        <v>169</v>
      </c>
      <c r="C77" s="21"/>
      <c r="D77" s="21"/>
      <c r="E77" s="23">
        <v>-4.9</v>
      </c>
      <c r="F77" s="24"/>
      <c r="G77" s="26">
        <v>3.1175</v>
      </c>
      <c r="H77" s="26">
        <v>3.151791</v>
      </c>
      <c r="I77" s="42">
        <v>6.27</v>
      </c>
      <c r="J77" s="43">
        <v>4800</v>
      </c>
      <c r="K77" s="44">
        <f t="shared" si="1"/>
        <v>30096</v>
      </c>
      <c r="L77" s="21" t="s">
        <v>25</v>
      </c>
      <c r="N77" s="2"/>
      <c r="O77" s="45"/>
    </row>
    <row r="78" s="3" customFormat="1" ht="18" customHeight="1" spans="1:15">
      <c r="A78" s="21">
        <v>16</v>
      </c>
      <c r="B78" s="22">
        <v>170</v>
      </c>
      <c r="C78" s="21"/>
      <c r="D78" s="21"/>
      <c r="E78" s="23">
        <v>-4.9</v>
      </c>
      <c r="F78" s="24"/>
      <c r="G78" s="26">
        <v>3.01</v>
      </c>
      <c r="H78" s="26">
        <v>3.043108</v>
      </c>
      <c r="I78" s="42">
        <v>6.05</v>
      </c>
      <c r="J78" s="43">
        <v>4800</v>
      </c>
      <c r="K78" s="44">
        <f t="shared" si="1"/>
        <v>29040</v>
      </c>
      <c r="L78" s="21" t="s">
        <v>25</v>
      </c>
      <c r="N78" s="2"/>
      <c r="O78" s="45"/>
    </row>
    <row r="79" s="3" customFormat="1" ht="18" customHeight="1" spans="1:15">
      <c r="A79" s="21">
        <v>16</v>
      </c>
      <c r="B79" s="22">
        <v>171</v>
      </c>
      <c r="C79" s="21"/>
      <c r="D79" s="21"/>
      <c r="E79" s="23">
        <v>-4.9</v>
      </c>
      <c r="F79" s="24"/>
      <c r="G79" s="26">
        <v>4.799871</v>
      </c>
      <c r="H79" s="26">
        <v>4.852667</v>
      </c>
      <c r="I79" s="42">
        <v>9.65</v>
      </c>
      <c r="J79" s="43">
        <v>4800</v>
      </c>
      <c r="K79" s="44">
        <f t="shared" si="1"/>
        <v>46320</v>
      </c>
      <c r="L79" s="21" t="s">
        <v>25</v>
      </c>
      <c r="N79" s="2"/>
      <c r="O79" s="45"/>
    </row>
    <row r="80" s="3" customFormat="1" ht="18" customHeight="1" spans="1:15">
      <c r="A80" s="21">
        <v>16</v>
      </c>
      <c r="B80" s="22">
        <v>172</v>
      </c>
      <c r="C80" s="21"/>
      <c r="D80" s="21"/>
      <c r="E80" s="23">
        <v>-4.9</v>
      </c>
      <c r="F80" s="24"/>
      <c r="G80" s="26">
        <v>3.1175</v>
      </c>
      <c r="H80" s="26">
        <v>3.151791</v>
      </c>
      <c r="I80" s="42">
        <v>6.27</v>
      </c>
      <c r="J80" s="43">
        <v>4800</v>
      </c>
      <c r="K80" s="44">
        <f t="shared" si="1"/>
        <v>30096</v>
      </c>
      <c r="L80" s="21" t="s">
        <v>25</v>
      </c>
      <c r="N80" s="2"/>
      <c r="O80" s="45"/>
    </row>
    <row r="81" s="3" customFormat="1" ht="18" customHeight="1" spans="1:15">
      <c r="A81" s="21">
        <v>16</v>
      </c>
      <c r="B81" s="22">
        <v>173</v>
      </c>
      <c r="C81" s="21"/>
      <c r="D81" s="21"/>
      <c r="E81" s="23">
        <v>-4.9</v>
      </c>
      <c r="F81" s="24"/>
      <c r="G81" s="26">
        <v>3.01</v>
      </c>
      <c r="H81" s="26">
        <v>3.043108</v>
      </c>
      <c r="I81" s="42">
        <v>6.05</v>
      </c>
      <c r="J81" s="43">
        <v>4800</v>
      </c>
      <c r="K81" s="44">
        <f t="shared" si="1"/>
        <v>29040</v>
      </c>
      <c r="L81" s="21" t="s">
        <v>25</v>
      </c>
      <c r="N81" s="2"/>
      <c r="O81" s="45"/>
    </row>
    <row r="82" ht="18" customHeight="1" spans="1:15">
      <c r="A82" s="21">
        <v>16</v>
      </c>
      <c r="B82" s="22">
        <v>174</v>
      </c>
      <c r="C82" s="27"/>
      <c r="D82" s="27"/>
      <c r="E82" s="23">
        <v>-4.9</v>
      </c>
      <c r="F82" s="24"/>
      <c r="G82" s="26">
        <v>4.799871</v>
      </c>
      <c r="H82" s="26">
        <v>4.852667</v>
      </c>
      <c r="I82" s="42">
        <v>9.65</v>
      </c>
      <c r="J82" s="43">
        <v>4800</v>
      </c>
      <c r="K82" s="44">
        <f t="shared" si="1"/>
        <v>46320</v>
      </c>
      <c r="L82" s="21" t="s">
        <v>25</v>
      </c>
      <c r="N82" s="2"/>
      <c r="O82" s="45"/>
    </row>
    <row r="83" ht="18" customHeight="1" spans="1:15">
      <c r="A83" s="21">
        <v>16</v>
      </c>
      <c r="B83" s="22">
        <v>175</v>
      </c>
      <c r="C83" s="27"/>
      <c r="D83" s="27"/>
      <c r="E83" s="23">
        <v>-4.9</v>
      </c>
      <c r="F83" s="24"/>
      <c r="G83" s="26">
        <v>4.185</v>
      </c>
      <c r="H83" s="26">
        <v>4.231033</v>
      </c>
      <c r="I83" s="42">
        <v>8.42</v>
      </c>
      <c r="J83" s="43">
        <v>4800</v>
      </c>
      <c r="K83" s="44">
        <f t="shared" si="1"/>
        <v>40416</v>
      </c>
      <c r="L83" s="21" t="s">
        <v>25</v>
      </c>
      <c r="N83" s="3"/>
      <c r="O83" s="50"/>
    </row>
    <row r="84" ht="18" customHeight="1" spans="1:15">
      <c r="A84" s="21">
        <v>16</v>
      </c>
      <c r="B84" s="22">
        <v>176</v>
      </c>
      <c r="C84" s="27"/>
      <c r="D84" s="27"/>
      <c r="E84" s="23">
        <v>-4.9</v>
      </c>
      <c r="F84" s="24"/>
      <c r="G84" s="26">
        <v>3.78</v>
      </c>
      <c r="H84" s="26">
        <v>3.821578</v>
      </c>
      <c r="I84" s="42">
        <v>7.6</v>
      </c>
      <c r="J84" s="43">
        <v>4800</v>
      </c>
      <c r="K84" s="44">
        <f t="shared" si="1"/>
        <v>36480</v>
      </c>
      <c r="L84" s="21" t="s">
        <v>25</v>
      </c>
      <c r="N84" s="3"/>
      <c r="O84" s="50"/>
    </row>
    <row r="85" ht="18" customHeight="1" spans="1:15">
      <c r="A85" s="21">
        <v>16</v>
      </c>
      <c r="B85" s="22">
        <v>177</v>
      </c>
      <c r="C85" s="27"/>
      <c r="D85" s="27"/>
      <c r="E85" s="23">
        <v>-4.9</v>
      </c>
      <c r="F85" s="24"/>
      <c r="G85" s="26">
        <v>6.224539</v>
      </c>
      <c r="H85" s="26">
        <v>6.293005</v>
      </c>
      <c r="I85" s="42">
        <v>12.52</v>
      </c>
      <c r="J85" s="43">
        <v>4800</v>
      </c>
      <c r="K85" s="44">
        <f t="shared" si="1"/>
        <v>60096</v>
      </c>
      <c r="L85" s="21" t="s">
        <v>25</v>
      </c>
      <c r="N85" s="3"/>
      <c r="O85" s="50"/>
    </row>
    <row r="86" ht="18" customHeight="1" spans="1:15">
      <c r="A86" s="21">
        <v>16</v>
      </c>
      <c r="B86" s="22">
        <v>178</v>
      </c>
      <c r="C86" s="27"/>
      <c r="D86" s="27"/>
      <c r="E86" s="23">
        <v>-4.9</v>
      </c>
      <c r="F86" s="24"/>
      <c r="G86" s="26">
        <v>3.7625</v>
      </c>
      <c r="H86" s="26">
        <v>3.803885</v>
      </c>
      <c r="I86" s="42">
        <v>7.57</v>
      </c>
      <c r="J86" s="43">
        <v>4800</v>
      </c>
      <c r="K86" s="44">
        <f t="shared" si="1"/>
        <v>36336</v>
      </c>
      <c r="L86" s="21" t="s">
        <v>25</v>
      </c>
      <c r="N86" s="3"/>
      <c r="O86" s="50"/>
    </row>
    <row r="87" ht="18" customHeight="1" spans="1:15">
      <c r="A87" s="21">
        <v>16</v>
      </c>
      <c r="B87" s="22">
        <v>179</v>
      </c>
      <c r="C87" s="27"/>
      <c r="D87" s="27"/>
      <c r="E87" s="23">
        <v>-4.9</v>
      </c>
      <c r="F87" s="24"/>
      <c r="G87" s="26">
        <v>3.655427</v>
      </c>
      <c r="H87" s="26">
        <v>3.695635</v>
      </c>
      <c r="I87" s="42">
        <v>7.35</v>
      </c>
      <c r="J87" s="43">
        <v>4800</v>
      </c>
      <c r="K87" s="44">
        <f t="shared" si="1"/>
        <v>35280</v>
      </c>
      <c r="L87" s="21" t="s">
        <v>25</v>
      </c>
      <c r="N87" s="3"/>
      <c r="O87" s="50"/>
    </row>
    <row r="88" ht="18" customHeight="1" spans="1:15">
      <c r="A88" s="21">
        <v>16</v>
      </c>
      <c r="B88" s="22">
        <v>180</v>
      </c>
      <c r="C88" s="27"/>
      <c r="D88" s="27"/>
      <c r="E88" s="23">
        <v>-4.9</v>
      </c>
      <c r="F88" s="24"/>
      <c r="G88" s="26">
        <v>6.734284</v>
      </c>
      <c r="H88" s="26">
        <v>6.808357</v>
      </c>
      <c r="I88" s="42">
        <v>13.54</v>
      </c>
      <c r="J88" s="43">
        <v>4800</v>
      </c>
      <c r="K88" s="44">
        <f t="shared" si="1"/>
        <v>64992</v>
      </c>
      <c r="L88" s="21" t="s">
        <v>25</v>
      </c>
      <c r="N88" s="3"/>
      <c r="O88" s="50"/>
    </row>
    <row r="89" ht="18" customHeight="1" spans="1:15">
      <c r="A89" s="21">
        <v>16</v>
      </c>
      <c r="B89" s="22">
        <v>181</v>
      </c>
      <c r="C89" s="27"/>
      <c r="D89" s="27"/>
      <c r="E89" s="23">
        <v>-4.9</v>
      </c>
      <c r="F89" s="24"/>
      <c r="G89" s="26">
        <v>3.7625</v>
      </c>
      <c r="H89" s="26">
        <v>3.803885</v>
      </c>
      <c r="I89" s="42">
        <v>7.57</v>
      </c>
      <c r="J89" s="43">
        <v>4800</v>
      </c>
      <c r="K89" s="44">
        <f t="shared" si="1"/>
        <v>36336</v>
      </c>
      <c r="L89" s="21" t="s">
        <v>25</v>
      </c>
      <c r="N89" s="3"/>
      <c r="O89" s="50"/>
    </row>
    <row r="90" ht="18" customHeight="1" spans="1:15">
      <c r="A90" s="21">
        <v>16</v>
      </c>
      <c r="B90" s="22">
        <v>182</v>
      </c>
      <c r="C90" s="27"/>
      <c r="D90" s="27"/>
      <c r="E90" s="23">
        <v>-4.9</v>
      </c>
      <c r="F90" s="24"/>
      <c r="G90" s="26">
        <v>3.655427</v>
      </c>
      <c r="H90" s="26">
        <v>3.695635</v>
      </c>
      <c r="I90" s="42">
        <v>7.35</v>
      </c>
      <c r="J90" s="43">
        <v>4800</v>
      </c>
      <c r="K90" s="44">
        <f t="shared" si="1"/>
        <v>35280</v>
      </c>
      <c r="L90" s="21" t="s">
        <v>25</v>
      </c>
      <c r="N90" s="3"/>
      <c r="O90" s="50"/>
    </row>
    <row r="91" ht="18" customHeight="1" spans="1:15">
      <c r="A91" s="21">
        <v>16</v>
      </c>
      <c r="B91" s="22">
        <v>183</v>
      </c>
      <c r="C91" s="27"/>
      <c r="D91" s="27"/>
      <c r="E91" s="23">
        <v>-4.9</v>
      </c>
      <c r="F91" s="24"/>
      <c r="G91" s="26">
        <v>6.734284</v>
      </c>
      <c r="H91" s="26">
        <v>6.808357</v>
      </c>
      <c r="I91" s="42">
        <v>13.54</v>
      </c>
      <c r="J91" s="43">
        <v>4800</v>
      </c>
      <c r="K91" s="44">
        <f t="shared" si="1"/>
        <v>64992</v>
      </c>
      <c r="L91" s="21" t="s">
        <v>25</v>
      </c>
      <c r="N91" s="3"/>
      <c r="O91" s="50"/>
    </row>
    <row r="92" ht="18" customHeight="1" spans="1:15">
      <c r="A92" s="21">
        <v>16</v>
      </c>
      <c r="B92" s="22">
        <v>184</v>
      </c>
      <c r="C92" s="27"/>
      <c r="D92" s="27"/>
      <c r="E92" s="23">
        <v>-4.9</v>
      </c>
      <c r="F92" s="24"/>
      <c r="G92" s="26">
        <v>4.185</v>
      </c>
      <c r="H92" s="26">
        <v>4.231033</v>
      </c>
      <c r="I92" s="42">
        <v>8.42</v>
      </c>
      <c r="J92" s="43">
        <v>4800</v>
      </c>
      <c r="K92" s="44">
        <f t="shared" si="1"/>
        <v>40416</v>
      </c>
      <c r="L92" s="21" t="s">
        <v>25</v>
      </c>
      <c r="N92" s="3"/>
      <c r="O92" s="50"/>
    </row>
    <row r="93" ht="18" customHeight="1" spans="1:15">
      <c r="A93" s="21">
        <v>16</v>
      </c>
      <c r="B93" s="22">
        <v>185</v>
      </c>
      <c r="C93" s="27"/>
      <c r="D93" s="27"/>
      <c r="E93" s="23">
        <v>-4.9</v>
      </c>
      <c r="F93" s="24"/>
      <c r="G93" s="26">
        <v>3.78</v>
      </c>
      <c r="H93" s="26">
        <v>3.821578</v>
      </c>
      <c r="I93" s="42">
        <v>7.6</v>
      </c>
      <c r="J93" s="43">
        <v>4800</v>
      </c>
      <c r="K93" s="44">
        <f t="shared" si="1"/>
        <v>36480</v>
      </c>
      <c r="L93" s="21" t="s">
        <v>25</v>
      </c>
      <c r="N93" s="3"/>
      <c r="O93" s="50"/>
    </row>
    <row r="94" ht="18" customHeight="1" spans="1:15">
      <c r="A94" s="21">
        <v>16</v>
      </c>
      <c r="B94" s="22">
        <v>186</v>
      </c>
      <c r="C94" s="27"/>
      <c r="D94" s="27"/>
      <c r="E94" s="23">
        <v>-4.9</v>
      </c>
      <c r="F94" s="24"/>
      <c r="G94" s="26">
        <v>6.224539</v>
      </c>
      <c r="H94" s="26">
        <v>6.293005</v>
      </c>
      <c r="I94" s="42">
        <v>12.52</v>
      </c>
      <c r="J94" s="43">
        <v>4800</v>
      </c>
      <c r="K94" s="44">
        <f t="shared" si="1"/>
        <v>60096</v>
      </c>
      <c r="L94" s="21" t="s">
        <v>25</v>
      </c>
      <c r="N94" s="3"/>
      <c r="O94" s="50"/>
    </row>
    <row r="95" ht="18" customHeight="1" spans="1:15">
      <c r="A95" s="21">
        <v>16</v>
      </c>
      <c r="B95" s="22">
        <v>187</v>
      </c>
      <c r="C95" s="27"/>
      <c r="D95" s="27"/>
      <c r="E95" s="23">
        <v>-4.9</v>
      </c>
      <c r="F95" s="24"/>
      <c r="G95" s="26">
        <v>3.1175</v>
      </c>
      <c r="H95" s="26">
        <v>3.151791</v>
      </c>
      <c r="I95" s="42">
        <v>6.27</v>
      </c>
      <c r="J95" s="43">
        <v>4800</v>
      </c>
      <c r="K95" s="44">
        <f t="shared" si="1"/>
        <v>30096</v>
      </c>
      <c r="L95" s="21" t="s">
        <v>25</v>
      </c>
      <c r="N95" s="3"/>
      <c r="O95" s="50"/>
    </row>
    <row r="96" ht="18" customHeight="1" spans="1:15">
      <c r="A96" s="21">
        <v>16</v>
      </c>
      <c r="B96" s="22">
        <v>188</v>
      </c>
      <c r="C96" s="27"/>
      <c r="D96" s="27"/>
      <c r="E96" s="23">
        <v>-4.9</v>
      </c>
      <c r="F96" s="24"/>
      <c r="G96" s="26">
        <v>3.01</v>
      </c>
      <c r="H96" s="26">
        <v>3.043108</v>
      </c>
      <c r="I96" s="42">
        <v>6.05</v>
      </c>
      <c r="J96" s="43">
        <v>4800</v>
      </c>
      <c r="K96" s="44">
        <f t="shared" si="1"/>
        <v>29040</v>
      </c>
      <c r="L96" s="21" t="s">
        <v>25</v>
      </c>
      <c r="N96" s="3"/>
      <c r="O96" s="50"/>
    </row>
    <row r="97" ht="18" customHeight="1" spans="1:15">
      <c r="A97" s="21">
        <v>16</v>
      </c>
      <c r="B97" s="22">
        <v>189</v>
      </c>
      <c r="C97" s="27"/>
      <c r="D97" s="27"/>
      <c r="E97" s="23">
        <v>-4.9</v>
      </c>
      <c r="F97" s="24"/>
      <c r="G97" s="26">
        <v>4.799871</v>
      </c>
      <c r="H97" s="26">
        <v>4.852667</v>
      </c>
      <c r="I97" s="42">
        <v>9.65</v>
      </c>
      <c r="J97" s="43">
        <v>4800</v>
      </c>
      <c r="K97" s="44">
        <f t="shared" si="1"/>
        <v>46320</v>
      </c>
      <c r="L97" s="21" t="s">
        <v>25</v>
      </c>
      <c r="N97" s="3"/>
      <c r="O97" s="50"/>
    </row>
    <row r="98" ht="18" customHeight="1" spans="1:15">
      <c r="A98" s="21">
        <v>16</v>
      </c>
      <c r="B98" s="22">
        <v>190</v>
      </c>
      <c r="C98" s="27"/>
      <c r="D98" s="27"/>
      <c r="E98" s="23">
        <v>-4.9</v>
      </c>
      <c r="F98" s="24"/>
      <c r="G98" s="26">
        <v>3.1175</v>
      </c>
      <c r="H98" s="26">
        <v>3.151791</v>
      </c>
      <c r="I98" s="42">
        <v>6.27</v>
      </c>
      <c r="J98" s="43">
        <v>4800</v>
      </c>
      <c r="K98" s="44">
        <f t="shared" si="1"/>
        <v>30096</v>
      </c>
      <c r="L98" s="21" t="s">
        <v>25</v>
      </c>
      <c r="N98" s="3"/>
      <c r="O98" s="50"/>
    </row>
    <row r="99" ht="18" customHeight="1" spans="1:15">
      <c r="A99" s="21">
        <v>16</v>
      </c>
      <c r="B99" s="22">
        <v>191</v>
      </c>
      <c r="C99" s="27"/>
      <c r="D99" s="27"/>
      <c r="E99" s="23">
        <v>-4.9</v>
      </c>
      <c r="F99" s="24"/>
      <c r="G99" s="26">
        <v>3.01</v>
      </c>
      <c r="H99" s="26">
        <v>3.043108</v>
      </c>
      <c r="I99" s="42">
        <v>6.05</v>
      </c>
      <c r="J99" s="43">
        <v>4800</v>
      </c>
      <c r="K99" s="44">
        <f t="shared" si="1"/>
        <v>29040</v>
      </c>
      <c r="L99" s="21" t="s">
        <v>25</v>
      </c>
      <c r="N99" s="3"/>
      <c r="O99" s="50"/>
    </row>
    <row r="100" ht="18" customHeight="1" spans="1:15">
      <c r="A100" s="21">
        <v>16</v>
      </c>
      <c r="B100" s="22">
        <v>192</v>
      </c>
      <c r="C100" s="27"/>
      <c r="D100" s="27"/>
      <c r="E100" s="23">
        <v>-4.9</v>
      </c>
      <c r="F100" s="24"/>
      <c r="G100" s="26">
        <v>4.799871</v>
      </c>
      <c r="H100" s="26">
        <v>4.852667</v>
      </c>
      <c r="I100" s="42">
        <v>9.65</v>
      </c>
      <c r="J100" s="43">
        <v>4800</v>
      </c>
      <c r="K100" s="44">
        <f t="shared" si="1"/>
        <v>46320</v>
      </c>
      <c r="L100" s="21" t="s">
        <v>25</v>
      </c>
      <c r="N100" s="3"/>
      <c r="O100" s="50"/>
    </row>
    <row r="101" ht="18" customHeight="1" spans="1:15">
      <c r="A101" s="21">
        <v>16</v>
      </c>
      <c r="B101" s="22">
        <v>193</v>
      </c>
      <c r="C101" s="27"/>
      <c r="D101" s="27"/>
      <c r="E101" s="23">
        <v>-4.9</v>
      </c>
      <c r="F101" s="24"/>
      <c r="G101" s="26">
        <v>4.185</v>
      </c>
      <c r="H101" s="26">
        <v>4.231033</v>
      </c>
      <c r="I101" s="42">
        <v>8.42</v>
      </c>
      <c r="J101" s="43">
        <v>4800</v>
      </c>
      <c r="K101" s="44">
        <f t="shared" si="1"/>
        <v>40416</v>
      </c>
      <c r="L101" s="21" t="s">
        <v>25</v>
      </c>
      <c r="N101" s="3"/>
      <c r="O101" s="50"/>
    </row>
    <row r="102" ht="18" customHeight="1" spans="1:15">
      <c r="A102" s="21">
        <v>16</v>
      </c>
      <c r="B102" s="22">
        <v>194</v>
      </c>
      <c r="C102" s="27"/>
      <c r="D102" s="27"/>
      <c r="E102" s="23">
        <v>-4.9</v>
      </c>
      <c r="F102" s="24"/>
      <c r="G102" s="26">
        <v>3.78</v>
      </c>
      <c r="H102" s="26">
        <v>3.821578</v>
      </c>
      <c r="I102" s="42">
        <v>7.6</v>
      </c>
      <c r="J102" s="43">
        <v>4800</v>
      </c>
      <c r="K102" s="44">
        <f t="shared" si="1"/>
        <v>36480</v>
      </c>
      <c r="L102" s="21" t="s">
        <v>25</v>
      </c>
      <c r="N102" s="3"/>
      <c r="O102" s="50"/>
    </row>
    <row r="103" ht="18" customHeight="1" spans="1:15">
      <c r="A103" s="21">
        <v>16</v>
      </c>
      <c r="B103" s="22">
        <v>195</v>
      </c>
      <c r="C103" s="27"/>
      <c r="D103" s="27"/>
      <c r="E103" s="23">
        <v>-4.9</v>
      </c>
      <c r="F103" s="24"/>
      <c r="G103" s="26">
        <v>6.224539</v>
      </c>
      <c r="H103" s="26">
        <v>6.293005</v>
      </c>
      <c r="I103" s="42">
        <v>12.52</v>
      </c>
      <c r="J103" s="43">
        <v>4800</v>
      </c>
      <c r="K103" s="44">
        <f t="shared" si="1"/>
        <v>60096</v>
      </c>
      <c r="L103" s="21" t="s">
        <v>25</v>
      </c>
      <c r="N103" s="3"/>
      <c r="O103" s="50"/>
    </row>
    <row r="104" s="4" customFormat="1" ht="18.75" spans="1:12">
      <c r="A104" s="46" t="s">
        <v>156</v>
      </c>
      <c r="B104" s="46"/>
      <c r="C104" s="46"/>
      <c r="D104" s="46"/>
      <c r="E104" s="47"/>
      <c r="F104" s="48"/>
      <c r="G104" s="49"/>
      <c r="H104" s="49"/>
      <c r="I104" s="49">
        <f>SUM(I9:I103)</f>
        <v>830.47</v>
      </c>
      <c r="J104" s="46">
        <f>K104/I104</f>
        <v>4800</v>
      </c>
      <c r="K104" s="51">
        <f>SUM(K9:K103)</f>
        <v>3986256</v>
      </c>
      <c r="L104" s="46"/>
    </row>
  </sheetData>
  <mergeCells count="116">
    <mergeCell ref="A1:L1"/>
    <mergeCell ref="A6:D6"/>
    <mergeCell ref="E6:L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A7:A8"/>
    <mergeCell ref="B7:B8"/>
    <mergeCell ref="C7:C8"/>
    <mergeCell ref="D7:D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  <mergeCell ref="E7:F8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topLeftCell="A10" workbookViewId="0">
      <selection activeCell="I73" sqref="I73"/>
    </sheetView>
  </sheetViews>
  <sheetFormatPr defaultColWidth="9" defaultRowHeight="14.25"/>
  <cols>
    <col min="1" max="1" width="6.5" style="53" customWidth="1"/>
    <col min="2" max="2" width="10.625" style="53" customWidth="1"/>
    <col min="3" max="3" width="16.625" style="53" customWidth="1"/>
    <col min="4" max="4" width="5" style="53" customWidth="1"/>
    <col min="5" max="5" width="8.25" style="53" hidden="1" customWidth="1"/>
    <col min="6" max="6" width="8.25" style="53" customWidth="1"/>
    <col min="7" max="7" width="16.25" style="54" customWidth="1"/>
    <col min="8" max="8" width="17.625" style="55" customWidth="1"/>
    <col min="9" max="9" width="14.5" style="1" customWidth="1"/>
    <col min="10" max="10" width="20.125" style="56" customWidth="1"/>
    <col min="11" max="11" width="19" style="1" customWidth="1"/>
    <col min="12" max="12" width="19.25" style="53" customWidth="1"/>
    <col min="13" max="13" width="9" style="53" hidden="1" customWidth="1"/>
    <col min="14" max="16384" width="9" style="53"/>
  </cols>
  <sheetData>
    <row r="1" ht="35.1" customHeight="1" spans="1:12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</row>
    <row r="2" ht="30.95" customHeight="1" spans="1:12">
      <c r="A2" s="17" t="s">
        <v>1</v>
      </c>
      <c r="B2" s="17"/>
      <c r="C2" s="17"/>
      <c r="D2" s="17"/>
      <c r="E2" s="17" t="s">
        <v>2</v>
      </c>
      <c r="F2" s="17"/>
      <c r="G2" s="57"/>
      <c r="H2" s="57"/>
      <c r="I2" s="17"/>
      <c r="J2" s="8" t="s">
        <v>3</v>
      </c>
      <c r="K2" s="10"/>
      <c r="L2" s="32">
        <v>44946</v>
      </c>
    </row>
    <row r="3" ht="20.45" customHeight="1" spans="1:12">
      <c r="A3" s="17"/>
      <c r="B3" s="17"/>
      <c r="C3" s="17"/>
      <c r="D3" s="17"/>
      <c r="E3" s="17"/>
      <c r="F3" s="17"/>
      <c r="G3" s="57"/>
      <c r="H3" s="57"/>
      <c r="I3" s="17"/>
      <c r="J3" s="11"/>
      <c r="K3" s="13"/>
      <c r="L3" s="35"/>
    </row>
    <row r="4" ht="21.75" customHeight="1" spans="1:12">
      <c r="A4" s="17" t="s">
        <v>4</v>
      </c>
      <c r="B4" s="17"/>
      <c r="C4" s="17"/>
      <c r="D4" s="17"/>
      <c r="E4" s="17" t="s">
        <v>5</v>
      </c>
      <c r="F4" s="17"/>
      <c r="G4" s="57"/>
      <c r="H4" s="57"/>
      <c r="I4" s="17"/>
      <c r="J4" s="8" t="s">
        <v>6</v>
      </c>
      <c r="K4" s="10"/>
      <c r="L4" s="36">
        <v>17657.58</v>
      </c>
    </row>
    <row r="5" ht="39.75" customHeight="1" spans="1:12">
      <c r="A5" s="17"/>
      <c r="B5" s="17"/>
      <c r="C5" s="17"/>
      <c r="D5" s="17"/>
      <c r="E5" s="17"/>
      <c r="F5" s="17"/>
      <c r="G5" s="57"/>
      <c r="H5" s="57"/>
      <c r="I5" s="17"/>
      <c r="J5" s="11"/>
      <c r="K5" s="13"/>
      <c r="L5" s="36"/>
    </row>
    <row r="6" ht="39" customHeight="1" spans="1:12">
      <c r="A6" s="17" t="s">
        <v>7</v>
      </c>
      <c r="B6" s="17"/>
      <c r="C6" s="17"/>
      <c r="D6" s="17"/>
      <c r="E6" s="17" t="s">
        <v>8</v>
      </c>
      <c r="F6" s="17"/>
      <c r="G6" s="57"/>
      <c r="H6" s="57"/>
      <c r="I6" s="17"/>
      <c r="J6" s="17"/>
      <c r="K6" s="17"/>
      <c r="L6" s="17"/>
    </row>
    <row r="7" ht="28.5" customHeight="1" spans="1:12">
      <c r="A7" s="17" t="s">
        <v>9</v>
      </c>
      <c r="B7" s="17" t="s">
        <v>10</v>
      </c>
      <c r="C7" s="17" t="s">
        <v>11</v>
      </c>
      <c r="D7" s="17" t="s">
        <v>12</v>
      </c>
      <c r="E7" s="17" t="s">
        <v>13</v>
      </c>
      <c r="F7" s="18" t="s">
        <v>14</v>
      </c>
      <c r="G7" s="19" t="s">
        <v>15</v>
      </c>
      <c r="H7" s="19" t="s">
        <v>16</v>
      </c>
      <c r="I7" s="17" t="s">
        <v>17</v>
      </c>
      <c r="J7" s="61" t="s">
        <v>18</v>
      </c>
      <c r="K7" s="39" t="s">
        <v>19</v>
      </c>
      <c r="L7" s="17" t="s">
        <v>20</v>
      </c>
    </row>
    <row r="8" ht="28.5" customHeight="1" spans="1:12">
      <c r="A8" s="17"/>
      <c r="B8" s="17"/>
      <c r="C8" s="17"/>
      <c r="D8" s="17"/>
      <c r="E8" s="17"/>
      <c r="F8" s="20"/>
      <c r="G8" s="19" t="s">
        <v>21</v>
      </c>
      <c r="H8" s="19" t="s">
        <v>21</v>
      </c>
      <c r="I8" s="17"/>
      <c r="J8" s="62"/>
      <c r="K8" s="41"/>
      <c r="L8" s="17"/>
    </row>
    <row r="9" ht="18" customHeight="1" spans="1:13">
      <c r="A9" s="27">
        <v>17</v>
      </c>
      <c r="B9" s="27" t="s">
        <v>22</v>
      </c>
      <c r="C9" s="27" t="s">
        <v>162</v>
      </c>
      <c r="D9" s="58" t="s">
        <v>163</v>
      </c>
      <c r="E9" s="27"/>
      <c r="F9" s="27">
        <v>2.9</v>
      </c>
      <c r="G9" s="59">
        <v>127.805</v>
      </c>
      <c r="H9" s="28">
        <v>23.370371</v>
      </c>
      <c r="I9" s="63">
        <v>151.18</v>
      </c>
      <c r="J9" s="64">
        <v>6526.75</v>
      </c>
      <c r="K9" s="65">
        <f>J9*I9</f>
        <v>986714.065</v>
      </c>
      <c r="L9" s="27" t="s">
        <v>25</v>
      </c>
      <c r="M9" s="53">
        <v>40</v>
      </c>
    </row>
    <row r="10" ht="18" customHeight="1" spans="1:13">
      <c r="A10" s="27">
        <v>17</v>
      </c>
      <c r="B10" s="27" t="s">
        <v>26</v>
      </c>
      <c r="C10" s="27" t="s">
        <v>164</v>
      </c>
      <c r="D10" s="58" t="s">
        <v>165</v>
      </c>
      <c r="E10" s="27"/>
      <c r="F10" s="27">
        <v>2.9</v>
      </c>
      <c r="G10" s="59">
        <v>105.575</v>
      </c>
      <c r="H10" s="28">
        <v>19.305402</v>
      </c>
      <c r="I10" s="63">
        <v>124.88</v>
      </c>
      <c r="J10" s="64">
        <v>6325.96</v>
      </c>
      <c r="K10" s="65">
        <f t="shared" ref="K10:K73" si="0">J10*I10</f>
        <v>789985.8848</v>
      </c>
      <c r="L10" s="27" t="s">
        <v>25</v>
      </c>
      <c r="M10" s="53">
        <v>50</v>
      </c>
    </row>
    <row r="11" ht="18" customHeight="1" spans="1:13">
      <c r="A11" s="27">
        <v>17</v>
      </c>
      <c r="B11" s="27" t="s">
        <v>29</v>
      </c>
      <c r="C11" s="27" t="s">
        <v>166</v>
      </c>
      <c r="D11" s="58" t="s">
        <v>165</v>
      </c>
      <c r="E11" s="27"/>
      <c r="F11" s="27">
        <v>2.9</v>
      </c>
      <c r="G11" s="59">
        <v>105.575</v>
      </c>
      <c r="H11" s="28">
        <v>19.305402</v>
      </c>
      <c r="I11" s="63">
        <v>124.88</v>
      </c>
      <c r="J11" s="64">
        <v>6394.23</v>
      </c>
      <c r="K11" s="65">
        <f t="shared" si="0"/>
        <v>798511.4424</v>
      </c>
      <c r="L11" s="27" t="s">
        <v>25</v>
      </c>
      <c r="M11" s="53">
        <v>50</v>
      </c>
    </row>
    <row r="12" ht="18" customHeight="1" spans="1:13">
      <c r="A12" s="27">
        <v>17</v>
      </c>
      <c r="B12" s="27" t="s">
        <v>31</v>
      </c>
      <c r="C12" s="27" t="s">
        <v>167</v>
      </c>
      <c r="D12" s="58" t="s">
        <v>168</v>
      </c>
      <c r="E12" s="27"/>
      <c r="F12" s="27">
        <v>2.9</v>
      </c>
      <c r="G12" s="59">
        <v>109.54</v>
      </c>
      <c r="H12" s="28">
        <v>20.030441</v>
      </c>
      <c r="I12" s="63">
        <v>129.57</v>
      </c>
      <c r="J12" s="64">
        <v>6325.96</v>
      </c>
      <c r="K12" s="65">
        <f t="shared" si="0"/>
        <v>819654.6372</v>
      </c>
      <c r="L12" s="27" t="s">
        <v>25</v>
      </c>
      <c r="M12" s="53">
        <v>50</v>
      </c>
    </row>
    <row r="13" ht="18" customHeight="1" spans="1:13">
      <c r="A13" s="27">
        <v>17</v>
      </c>
      <c r="B13" s="27" t="s">
        <v>34</v>
      </c>
      <c r="C13" s="27" t="s">
        <v>169</v>
      </c>
      <c r="D13" s="58" t="s">
        <v>168</v>
      </c>
      <c r="E13" s="27"/>
      <c r="F13" s="27">
        <v>2.9</v>
      </c>
      <c r="G13" s="59">
        <v>109.54</v>
      </c>
      <c r="H13" s="28">
        <v>20.030441</v>
      </c>
      <c r="I13" s="63">
        <v>129.57</v>
      </c>
      <c r="J13" s="64">
        <v>6371.47</v>
      </c>
      <c r="K13" s="65">
        <f t="shared" si="0"/>
        <v>825551.3679</v>
      </c>
      <c r="L13" s="27" t="s">
        <v>25</v>
      </c>
      <c r="M13" s="53">
        <v>50</v>
      </c>
    </row>
    <row r="14" ht="18" customHeight="1" spans="1:13">
      <c r="A14" s="27">
        <v>17</v>
      </c>
      <c r="B14" s="27" t="s">
        <v>36</v>
      </c>
      <c r="C14" s="27" t="s">
        <v>170</v>
      </c>
      <c r="D14" s="60" t="s">
        <v>165</v>
      </c>
      <c r="E14" s="27"/>
      <c r="F14" s="27">
        <v>2.9</v>
      </c>
      <c r="G14" s="59">
        <v>105.785</v>
      </c>
      <c r="H14" s="28">
        <v>19.343803</v>
      </c>
      <c r="I14" s="63">
        <v>125.13</v>
      </c>
      <c r="J14" s="64">
        <v>6482.13</v>
      </c>
      <c r="K14" s="65">
        <f t="shared" si="0"/>
        <v>811108.9269</v>
      </c>
      <c r="L14" s="27" t="s">
        <v>25</v>
      </c>
      <c r="M14" s="53">
        <v>50</v>
      </c>
    </row>
    <row r="15" ht="18" customHeight="1" spans="1:13">
      <c r="A15" s="27">
        <v>17</v>
      </c>
      <c r="B15" s="27" t="s">
        <v>38</v>
      </c>
      <c r="C15" s="27" t="s">
        <v>171</v>
      </c>
      <c r="D15" s="58" t="s">
        <v>163</v>
      </c>
      <c r="E15" s="27"/>
      <c r="F15" s="27">
        <v>2.9</v>
      </c>
      <c r="G15" s="59">
        <v>127.805</v>
      </c>
      <c r="H15" s="28">
        <v>23.370371</v>
      </c>
      <c r="I15" s="63">
        <v>151.18</v>
      </c>
      <c r="J15" s="64">
        <v>6178.88</v>
      </c>
      <c r="K15" s="65">
        <f t="shared" si="0"/>
        <v>934123.0784</v>
      </c>
      <c r="L15" s="27" t="s">
        <v>25</v>
      </c>
      <c r="M15" s="53">
        <v>50</v>
      </c>
    </row>
    <row r="16" ht="18" customHeight="1" spans="1:13">
      <c r="A16" s="27">
        <v>17</v>
      </c>
      <c r="B16" s="27" t="s">
        <v>40</v>
      </c>
      <c r="C16" s="27" t="s">
        <v>172</v>
      </c>
      <c r="D16" s="58" t="s">
        <v>165</v>
      </c>
      <c r="E16" s="27"/>
      <c r="F16" s="27">
        <v>2.9</v>
      </c>
      <c r="G16" s="59">
        <v>113.075</v>
      </c>
      <c r="H16" s="28">
        <v>20.676849</v>
      </c>
      <c r="I16" s="63">
        <v>133.75</v>
      </c>
      <c r="J16" s="64">
        <v>6006.29</v>
      </c>
      <c r="K16" s="65">
        <f t="shared" si="0"/>
        <v>803341.2875</v>
      </c>
      <c r="L16" s="27" t="s">
        <v>25</v>
      </c>
      <c r="M16" s="53">
        <v>50</v>
      </c>
    </row>
    <row r="17" ht="18" customHeight="1" spans="1:13">
      <c r="A17" s="27">
        <v>17</v>
      </c>
      <c r="B17" s="27" t="s">
        <v>42</v>
      </c>
      <c r="C17" s="27" t="s">
        <v>173</v>
      </c>
      <c r="D17" s="58" t="s">
        <v>165</v>
      </c>
      <c r="E17" s="27"/>
      <c r="F17" s="27">
        <v>2.9</v>
      </c>
      <c r="G17" s="59">
        <v>113.075</v>
      </c>
      <c r="H17" s="28">
        <v>20.676849</v>
      </c>
      <c r="I17" s="63">
        <v>133.75</v>
      </c>
      <c r="J17" s="64">
        <v>6064.97</v>
      </c>
      <c r="K17" s="65">
        <f t="shared" si="0"/>
        <v>811189.7375</v>
      </c>
      <c r="L17" s="27" t="s">
        <v>25</v>
      </c>
      <c r="M17" s="53">
        <v>50</v>
      </c>
    </row>
    <row r="18" ht="18" customHeight="1" spans="1:13">
      <c r="A18" s="27">
        <v>17</v>
      </c>
      <c r="B18" s="27" t="s">
        <v>44</v>
      </c>
      <c r="C18" s="27" t="s">
        <v>174</v>
      </c>
      <c r="D18" s="58" t="s">
        <v>168</v>
      </c>
      <c r="E18" s="27"/>
      <c r="F18" s="27">
        <v>2.9</v>
      </c>
      <c r="G18" s="59">
        <v>109.54</v>
      </c>
      <c r="H18" s="28">
        <v>20.030441</v>
      </c>
      <c r="I18" s="63">
        <v>129.57</v>
      </c>
      <c r="J18" s="64">
        <v>6006.29</v>
      </c>
      <c r="K18" s="65">
        <f t="shared" si="0"/>
        <v>778234.9953</v>
      </c>
      <c r="L18" s="27" t="s">
        <v>25</v>
      </c>
      <c r="M18" s="53">
        <v>50</v>
      </c>
    </row>
    <row r="19" ht="18" customHeight="1" spans="1:13">
      <c r="A19" s="27">
        <v>17</v>
      </c>
      <c r="B19" s="27" t="s">
        <v>175</v>
      </c>
      <c r="C19" s="27" t="s">
        <v>176</v>
      </c>
      <c r="D19" s="58" t="s">
        <v>168</v>
      </c>
      <c r="E19" s="27"/>
      <c r="F19" s="27">
        <v>2.9</v>
      </c>
      <c r="G19" s="59">
        <v>109.54</v>
      </c>
      <c r="H19" s="28">
        <v>20.030441</v>
      </c>
      <c r="I19" s="63">
        <v>129.57</v>
      </c>
      <c r="J19" s="64">
        <v>6045.41</v>
      </c>
      <c r="K19" s="65">
        <f t="shared" si="0"/>
        <v>783303.7737</v>
      </c>
      <c r="L19" s="27" t="s">
        <v>25</v>
      </c>
      <c r="M19" s="53">
        <v>50</v>
      </c>
    </row>
    <row r="20" ht="18" customHeight="1" spans="1:13">
      <c r="A20" s="27">
        <v>17</v>
      </c>
      <c r="B20" s="27" t="s">
        <v>177</v>
      </c>
      <c r="C20" s="27" t="s">
        <v>178</v>
      </c>
      <c r="D20" s="60" t="s">
        <v>165</v>
      </c>
      <c r="E20" s="27"/>
      <c r="F20" s="27">
        <v>2.9</v>
      </c>
      <c r="G20" s="59">
        <v>113.285</v>
      </c>
      <c r="H20" s="28">
        <v>20.71525</v>
      </c>
      <c r="I20" s="63">
        <v>134</v>
      </c>
      <c r="J20" s="64">
        <v>6134</v>
      </c>
      <c r="K20" s="65">
        <f t="shared" si="0"/>
        <v>821956</v>
      </c>
      <c r="L20" s="27" t="s">
        <v>25</v>
      </c>
      <c r="M20" s="53">
        <v>50</v>
      </c>
    </row>
    <row r="21" ht="18" customHeight="1" spans="1:13">
      <c r="A21" s="27">
        <v>17</v>
      </c>
      <c r="B21" s="27" t="s">
        <v>48</v>
      </c>
      <c r="C21" s="27" t="s">
        <v>179</v>
      </c>
      <c r="D21" s="58" t="s">
        <v>163</v>
      </c>
      <c r="E21" s="27"/>
      <c r="F21" s="27">
        <v>2.9</v>
      </c>
      <c r="G21" s="59">
        <v>127.805</v>
      </c>
      <c r="H21" s="28">
        <v>23.370371</v>
      </c>
      <c r="I21" s="63">
        <v>151.18</v>
      </c>
      <c r="J21" s="64">
        <v>6243.7</v>
      </c>
      <c r="K21" s="65">
        <f t="shared" si="0"/>
        <v>943922.566</v>
      </c>
      <c r="L21" s="27" t="s">
        <v>25</v>
      </c>
      <c r="M21" s="53">
        <v>50</v>
      </c>
    </row>
    <row r="22" ht="18" customHeight="1" spans="1:13">
      <c r="A22" s="27">
        <v>17</v>
      </c>
      <c r="B22" s="27" t="s">
        <v>50</v>
      </c>
      <c r="C22" s="27" t="s">
        <v>180</v>
      </c>
      <c r="D22" s="58" t="s">
        <v>165</v>
      </c>
      <c r="E22" s="27"/>
      <c r="F22" s="27">
        <v>2.9</v>
      </c>
      <c r="G22" s="59">
        <v>113.075</v>
      </c>
      <c r="H22" s="28">
        <v>20.676849</v>
      </c>
      <c r="I22" s="63">
        <v>133.75</v>
      </c>
      <c r="J22" s="64">
        <v>6065.86</v>
      </c>
      <c r="K22" s="65">
        <f t="shared" si="0"/>
        <v>811308.775</v>
      </c>
      <c r="L22" s="27" t="s">
        <v>25</v>
      </c>
      <c r="M22" s="53">
        <v>50</v>
      </c>
    </row>
    <row r="23" ht="18" customHeight="1" spans="1:13">
      <c r="A23" s="27">
        <v>17</v>
      </c>
      <c r="B23" s="27" t="s">
        <v>52</v>
      </c>
      <c r="C23" s="27" t="s">
        <v>181</v>
      </c>
      <c r="D23" s="58" t="s">
        <v>165</v>
      </c>
      <c r="E23" s="27"/>
      <c r="F23" s="27">
        <v>2.9</v>
      </c>
      <c r="G23" s="59">
        <v>113.075</v>
      </c>
      <c r="H23" s="28">
        <v>20.676849</v>
      </c>
      <c r="I23" s="63">
        <v>133.75</v>
      </c>
      <c r="J23" s="64">
        <v>6126.33</v>
      </c>
      <c r="K23" s="65">
        <f t="shared" si="0"/>
        <v>819396.6375</v>
      </c>
      <c r="L23" s="27" t="s">
        <v>25</v>
      </c>
      <c r="M23" s="53">
        <v>50</v>
      </c>
    </row>
    <row r="24" ht="18" customHeight="1" spans="1:13">
      <c r="A24" s="27">
        <v>17</v>
      </c>
      <c r="B24" s="27" t="s">
        <v>54</v>
      </c>
      <c r="C24" s="27" t="s">
        <v>182</v>
      </c>
      <c r="D24" s="58" t="s">
        <v>168</v>
      </c>
      <c r="E24" s="27"/>
      <c r="F24" s="27">
        <v>2.9</v>
      </c>
      <c r="G24" s="59">
        <v>109.54</v>
      </c>
      <c r="H24" s="28">
        <v>20.030441</v>
      </c>
      <c r="I24" s="63">
        <v>129.57</v>
      </c>
      <c r="J24" s="64">
        <v>6065.86</v>
      </c>
      <c r="K24" s="65">
        <f t="shared" si="0"/>
        <v>785953.4802</v>
      </c>
      <c r="L24" s="27" t="s">
        <v>25</v>
      </c>
      <c r="M24" s="53">
        <v>50</v>
      </c>
    </row>
    <row r="25" ht="18" customHeight="1" spans="1:13">
      <c r="A25" s="27">
        <v>17</v>
      </c>
      <c r="B25" s="27" t="s">
        <v>56</v>
      </c>
      <c r="C25" s="27" t="s">
        <v>183</v>
      </c>
      <c r="D25" s="58" t="s">
        <v>168</v>
      </c>
      <c r="E25" s="27"/>
      <c r="F25" s="27">
        <v>2.9</v>
      </c>
      <c r="G25" s="59">
        <v>109.54</v>
      </c>
      <c r="H25" s="28">
        <v>20.030441</v>
      </c>
      <c r="I25" s="63">
        <v>129.57</v>
      </c>
      <c r="J25" s="64">
        <v>6106.17</v>
      </c>
      <c r="K25" s="65">
        <f t="shared" si="0"/>
        <v>791176.4469</v>
      </c>
      <c r="L25" s="27" t="s">
        <v>25</v>
      </c>
      <c r="M25" s="53">
        <v>50</v>
      </c>
    </row>
    <row r="26" ht="18" customHeight="1" spans="1:13">
      <c r="A26" s="27">
        <v>17</v>
      </c>
      <c r="B26" s="27" t="s">
        <v>58</v>
      </c>
      <c r="C26" s="27" t="s">
        <v>184</v>
      </c>
      <c r="D26" s="60" t="s">
        <v>165</v>
      </c>
      <c r="E26" s="27"/>
      <c r="F26" s="27">
        <v>2.9</v>
      </c>
      <c r="G26" s="59">
        <v>113.285</v>
      </c>
      <c r="H26" s="28">
        <v>20.71525</v>
      </c>
      <c r="I26" s="63">
        <v>134</v>
      </c>
      <c r="J26" s="64">
        <v>6204.18</v>
      </c>
      <c r="K26" s="65">
        <f t="shared" si="0"/>
        <v>831360.12</v>
      </c>
      <c r="L26" s="27" t="s">
        <v>25</v>
      </c>
      <c r="M26" s="53">
        <v>50</v>
      </c>
    </row>
    <row r="27" ht="18" customHeight="1" spans="1:13">
      <c r="A27" s="27">
        <v>17</v>
      </c>
      <c r="B27" s="27" t="s">
        <v>60</v>
      </c>
      <c r="C27" s="27" t="s">
        <v>185</v>
      </c>
      <c r="D27" s="58" t="s">
        <v>163</v>
      </c>
      <c r="E27" s="27"/>
      <c r="F27" s="27">
        <v>2.9</v>
      </c>
      <c r="G27" s="59">
        <v>127.805</v>
      </c>
      <c r="H27" s="28">
        <v>23.370371</v>
      </c>
      <c r="I27" s="63">
        <v>151.18</v>
      </c>
      <c r="J27" s="64">
        <v>6356.48</v>
      </c>
      <c r="K27" s="65">
        <f t="shared" si="0"/>
        <v>960972.6464</v>
      </c>
      <c r="L27" s="27" t="s">
        <v>25</v>
      </c>
      <c r="M27" s="53">
        <v>50</v>
      </c>
    </row>
    <row r="28" ht="18" customHeight="1" spans="1:13">
      <c r="A28" s="27">
        <v>17</v>
      </c>
      <c r="B28" s="27" t="s">
        <v>62</v>
      </c>
      <c r="C28" s="27" t="s">
        <v>186</v>
      </c>
      <c r="D28" s="58" t="s">
        <v>165</v>
      </c>
      <c r="E28" s="27"/>
      <c r="F28" s="27">
        <v>2.9</v>
      </c>
      <c r="G28" s="59">
        <v>113.075</v>
      </c>
      <c r="H28" s="28">
        <v>20.676849</v>
      </c>
      <c r="I28" s="63">
        <v>133.75</v>
      </c>
      <c r="J28" s="64">
        <v>6212.74</v>
      </c>
      <c r="K28" s="65">
        <f t="shared" si="0"/>
        <v>830953.975</v>
      </c>
      <c r="L28" s="27" t="s">
        <v>25</v>
      </c>
      <c r="M28" s="53">
        <v>50</v>
      </c>
    </row>
    <row r="29" ht="18" customHeight="1" spans="1:13">
      <c r="A29" s="27">
        <v>17</v>
      </c>
      <c r="B29" s="27" t="s">
        <v>64</v>
      </c>
      <c r="C29" s="27" t="s">
        <v>187</v>
      </c>
      <c r="D29" s="58" t="s">
        <v>165</v>
      </c>
      <c r="E29" s="27"/>
      <c r="F29" s="27">
        <v>2.9</v>
      </c>
      <c r="G29" s="59">
        <v>113.075</v>
      </c>
      <c r="H29" s="28">
        <v>20.676849</v>
      </c>
      <c r="I29" s="63">
        <v>133.75</v>
      </c>
      <c r="J29" s="64">
        <v>6277.61</v>
      </c>
      <c r="K29" s="65">
        <f t="shared" si="0"/>
        <v>839630.3375</v>
      </c>
      <c r="L29" s="27" t="s">
        <v>25</v>
      </c>
      <c r="M29" s="53">
        <v>50</v>
      </c>
    </row>
    <row r="30" ht="18" customHeight="1" spans="1:13">
      <c r="A30" s="27">
        <v>17</v>
      </c>
      <c r="B30" s="27" t="s">
        <v>66</v>
      </c>
      <c r="C30" s="27" t="s">
        <v>188</v>
      </c>
      <c r="D30" s="58" t="s">
        <v>168</v>
      </c>
      <c r="E30" s="27"/>
      <c r="F30" s="27">
        <v>2.9</v>
      </c>
      <c r="G30" s="59">
        <v>109.54</v>
      </c>
      <c r="H30" s="28">
        <v>20.030441</v>
      </c>
      <c r="I30" s="63">
        <v>129.57</v>
      </c>
      <c r="J30" s="64">
        <v>6212.74</v>
      </c>
      <c r="K30" s="65">
        <f t="shared" si="0"/>
        <v>804984.7218</v>
      </c>
      <c r="L30" s="27" t="s">
        <v>25</v>
      </c>
      <c r="M30" s="53">
        <v>50</v>
      </c>
    </row>
    <row r="31" ht="18" customHeight="1" spans="1:13">
      <c r="A31" s="27">
        <v>17</v>
      </c>
      <c r="B31" s="27" t="s">
        <v>68</v>
      </c>
      <c r="C31" s="27" t="s">
        <v>189</v>
      </c>
      <c r="D31" s="58" t="s">
        <v>168</v>
      </c>
      <c r="E31" s="27"/>
      <c r="F31" s="27">
        <v>2.9</v>
      </c>
      <c r="G31" s="59">
        <v>109.54</v>
      </c>
      <c r="H31" s="28">
        <v>20.030441</v>
      </c>
      <c r="I31" s="63">
        <v>129.57</v>
      </c>
      <c r="J31" s="64">
        <v>6255.99</v>
      </c>
      <c r="K31" s="65">
        <f t="shared" si="0"/>
        <v>810588.6243</v>
      </c>
      <c r="L31" s="27" t="s">
        <v>25</v>
      </c>
      <c r="M31" s="53">
        <v>50</v>
      </c>
    </row>
    <row r="32" ht="18" customHeight="1" spans="1:13">
      <c r="A32" s="27">
        <v>17</v>
      </c>
      <c r="B32" s="27" t="s">
        <v>70</v>
      </c>
      <c r="C32" s="27" t="s">
        <v>190</v>
      </c>
      <c r="D32" s="60" t="s">
        <v>165</v>
      </c>
      <c r="E32" s="27"/>
      <c r="F32" s="27">
        <v>2.9</v>
      </c>
      <c r="G32" s="59">
        <v>113.285</v>
      </c>
      <c r="H32" s="28">
        <v>20.71525</v>
      </c>
      <c r="I32" s="63">
        <v>134</v>
      </c>
      <c r="J32" s="64">
        <v>6361.14</v>
      </c>
      <c r="K32" s="65">
        <f t="shared" si="0"/>
        <v>852392.76</v>
      </c>
      <c r="L32" s="27" t="s">
        <v>25</v>
      </c>
      <c r="M32" s="53">
        <v>50</v>
      </c>
    </row>
    <row r="33" ht="18" customHeight="1" spans="1:13">
      <c r="A33" s="27">
        <v>17</v>
      </c>
      <c r="B33" s="27" t="s">
        <v>72</v>
      </c>
      <c r="C33" s="27" t="s">
        <v>191</v>
      </c>
      <c r="D33" s="58" t="s">
        <v>163</v>
      </c>
      <c r="E33" s="27"/>
      <c r="F33" s="27">
        <v>2.9</v>
      </c>
      <c r="G33" s="59">
        <v>127.805</v>
      </c>
      <c r="H33" s="28">
        <v>23.370371</v>
      </c>
      <c r="I33" s="63">
        <v>151.18</v>
      </c>
      <c r="J33" s="64">
        <v>6425.74</v>
      </c>
      <c r="K33" s="65">
        <f t="shared" si="0"/>
        <v>971443.3732</v>
      </c>
      <c r="L33" s="27" t="s">
        <v>25</v>
      </c>
      <c r="M33" s="53">
        <v>50</v>
      </c>
    </row>
    <row r="34" ht="18" customHeight="1" spans="1:13">
      <c r="A34" s="27">
        <v>17</v>
      </c>
      <c r="B34" s="27" t="s">
        <v>74</v>
      </c>
      <c r="C34" s="27" t="s">
        <v>192</v>
      </c>
      <c r="D34" s="58" t="s">
        <v>165</v>
      </c>
      <c r="E34" s="27"/>
      <c r="F34" s="27">
        <v>2.9</v>
      </c>
      <c r="G34" s="59">
        <v>113.075</v>
      </c>
      <c r="H34" s="28">
        <v>20.676849</v>
      </c>
      <c r="I34" s="63">
        <v>133.75</v>
      </c>
      <c r="J34" s="64">
        <v>6233.14</v>
      </c>
      <c r="K34" s="65">
        <f t="shared" si="0"/>
        <v>833682.475</v>
      </c>
      <c r="L34" s="27" t="s">
        <v>25</v>
      </c>
      <c r="M34" s="53">
        <v>50</v>
      </c>
    </row>
    <row r="35" ht="18" customHeight="1" spans="1:13">
      <c r="A35" s="27">
        <v>17</v>
      </c>
      <c r="B35" s="27" t="s">
        <v>76</v>
      </c>
      <c r="C35" s="27" t="s">
        <v>193</v>
      </c>
      <c r="D35" s="58" t="s">
        <v>165</v>
      </c>
      <c r="E35" s="27"/>
      <c r="F35" s="27">
        <v>2.9</v>
      </c>
      <c r="G35" s="59">
        <v>113.075</v>
      </c>
      <c r="H35" s="28">
        <v>20.676849</v>
      </c>
      <c r="I35" s="63">
        <v>133.75</v>
      </c>
      <c r="J35" s="64">
        <v>6298.62</v>
      </c>
      <c r="K35" s="65">
        <f t="shared" si="0"/>
        <v>842440.425</v>
      </c>
      <c r="L35" s="27" t="s">
        <v>25</v>
      </c>
      <c r="M35" s="53">
        <v>50</v>
      </c>
    </row>
    <row r="36" ht="18" customHeight="1" spans="1:13">
      <c r="A36" s="27">
        <v>17</v>
      </c>
      <c r="B36" s="27" t="s">
        <v>78</v>
      </c>
      <c r="C36" s="27" t="s">
        <v>194</v>
      </c>
      <c r="D36" s="58" t="s">
        <v>168</v>
      </c>
      <c r="E36" s="27"/>
      <c r="F36" s="27">
        <v>2.9</v>
      </c>
      <c r="G36" s="59">
        <v>109.54</v>
      </c>
      <c r="H36" s="28">
        <v>20.030441</v>
      </c>
      <c r="I36" s="63">
        <v>129.57</v>
      </c>
      <c r="J36" s="64">
        <v>6233.14</v>
      </c>
      <c r="K36" s="65">
        <f t="shared" si="0"/>
        <v>807627.9498</v>
      </c>
      <c r="L36" s="27" t="s">
        <v>25</v>
      </c>
      <c r="M36" s="53">
        <v>50</v>
      </c>
    </row>
    <row r="37" ht="18" customHeight="1" spans="1:13">
      <c r="A37" s="27">
        <v>17</v>
      </c>
      <c r="B37" s="27" t="s">
        <v>80</v>
      </c>
      <c r="C37" s="27" t="s">
        <v>195</v>
      </c>
      <c r="D37" s="58" t="s">
        <v>168</v>
      </c>
      <c r="E37" s="27"/>
      <c r="F37" s="27">
        <v>2.9</v>
      </c>
      <c r="G37" s="59">
        <v>109.54</v>
      </c>
      <c r="H37" s="28">
        <v>20.030441</v>
      </c>
      <c r="I37" s="63">
        <v>129.57</v>
      </c>
      <c r="J37" s="64">
        <v>6276.8</v>
      </c>
      <c r="K37" s="65">
        <f t="shared" si="0"/>
        <v>813284.976</v>
      </c>
      <c r="L37" s="27" t="s">
        <v>25</v>
      </c>
      <c r="M37" s="53">
        <v>50</v>
      </c>
    </row>
    <row r="38" ht="18" customHeight="1" spans="1:13">
      <c r="A38" s="27">
        <v>17</v>
      </c>
      <c r="B38" s="27" t="s">
        <v>82</v>
      </c>
      <c r="C38" s="27" t="s">
        <v>196</v>
      </c>
      <c r="D38" s="60" t="s">
        <v>165</v>
      </c>
      <c r="E38" s="27"/>
      <c r="F38" s="27">
        <v>2.9</v>
      </c>
      <c r="G38" s="59">
        <v>113.285</v>
      </c>
      <c r="H38" s="28">
        <v>20.71525</v>
      </c>
      <c r="I38" s="63">
        <v>134</v>
      </c>
      <c r="J38" s="64">
        <v>6382.94</v>
      </c>
      <c r="K38" s="65">
        <f t="shared" si="0"/>
        <v>855313.96</v>
      </c>
      <c r="L38" s="27" t="s">
        <v>25</v>
      </c>
      <c r="M38" s="53">
        <v>50</v>
      </c>
    </row>
    <row r="39" ht="18" customHeight="1" spans="1:13">
      <c r="A39" s="27">
        <v>17</v>
      </c>
      <c r="B39" s="27" t="s">
        <v>84</v>
      </c>
      <c r="C39" s="27" t="s">
        <v>197</v>
      </c>
      <c r="D39" s="58" t="s">
        <v>163</v>
      </c>
      <c r="E39" s="27"/>
      <c r="F39" s="27">
        <v>2.9</v>
      </c>
      <c r="G39" s="59">
        <v>127.805</v>
      </c>
      <c r="H39" s="28">
        <v>23.370371</v>
      </c>
      <c r="I39" s="63">
        <v>151.18</v>
      </c>
      <c r="J39" s="64">
        <v>6618.17</v>
      </c>
      <c r="K39" s="65">
        <f t="shared" si="0"/>
        <v>1000534.9406</v>
      </c>
      <c r="L39" s="27" t="s">
        <v>25</v>
      </c>
      <c r="M39" s="53">
        <v>50</v>
      </c>
    </row>
    <row r="40" ht="18" customHeight="1" spans="1:13">
      <c r="A40" s="27">
        <v>17</v>
      </c>
      <c r="B40" s="27" t="s">
        <v>86</v>
      </c>
      <c r="C40" s="27" t="s">
        <v>198</v>
      </c>
      <c r="D40" s="58" t="s">
        <v>165</v>
      </c>
      <c r="E40" s="27"/>
      <c r="F40" s="27">
        <v>2.9</v>
      </c>
      <c r="G40" s="59">
        <v>113.075</v>
      </c>
      <c r="H40" s="28">
        <v>20.676849</v>
      </c>
      <c r="I40" s="63">
        <v>133.75</v>
      </c>
      <c r="J40" s="64">
        <v>6409.97</v>
      </c>
      <c r="K40" s="65">
        <f t="shared" si="0"/>
        <v>857333.4875</v>
      </c>
      <c r="L40" s="27" t="s">
        <v>25</v>
      </c>
      <c r="M40" s="53">
        <v>50</v>
      </c>
    </row>
    <row r="41" ht="18" customHeight="1" spans="1:13">
      <c r="A41" s="27">
        <v>17</v>
      </c>
      <c r="B41" s="27" t="s">
        <v>88</v>
      </c>
      <c r="C41" s="27" t="s">
        <v>199</v>
      </c>
      <c r="D41" s="58" t="s">
        <v>165</v>
      </c>
      <c r="E41" s="27"/>
      <c r="F41" s="27">
        <v>2.9</v>
      </c>
      <c r="G41" s="59">
        <v>113.075</v>
      </c>
      <c r="H41" s="28">
        <v>20.676849</v>
      </c>
      <c r="I41" s="63">
        <v>133.75</v>
      </c>
      <c r="J41" s="64">
        <v>6480.76</v>
      </c>
      <c r="K41" s="65">
        <f t="shared" si="0"/>
        <v>866801.65</v>
      </c>
      <c r="L41" s="27" t="s">
        <v>25</v>
      </c>
      <c r="M41" s="53">
        <v>50</v>
      </c>
    </row>
    <row r="42" ht="18" customHeight="1" spans="1:13">
      <c r="A42" s="27">
        <v>17</v>
      </c>
      <c r="B42" s="27" t="s">
        <v>90</v>
      </c>
      <c r="C42" s="27" t="s">
        <v>200</v>
      </c>
      <c r="D42" s="58" t="s">
        <v>168</v>
      </c>
      <c r="E42" s="27"/>
      <c r="F42" s="27">
        <v>2.9</v>
      </c>
      <c r="G42" s="59">
        <v>109.54</v>
      </c>
      <c r="H42" s="28">
        <v>20.030441</v>
      </c>
      <c r="I42" s="63">
        <v>129.57</v>
      </c>
      <c r="J42" s="64">
        <v>6409.97</v>
      </c>
      <c r="K42" s="65">
        <f t="shared" si="0"/>
        <v>830539.8129</v>
      </c>
      <c r="L42" s="27" t="s">
        <v>25</v>
      </c>
      <c r="M42" s="53">
        <v>50</v>
      </c>
    </row>
    <row r="43" ht="18" customHeight="1" spans="1:13">
      <c r="A43" s="27">
        <v>17</v>
      </c>
      <c r="B43" s="27" t="s">
        <v>92</v>
      </c>
      <c r="C43" s="27" t="s">
        <v>201</v>
      </c>
      <c r="D43" s="58" t="s">
        <v>168</v>
      </c>
      <c r="E43" s="27"/>
      <c r="F43" s="27">
        <v>2.9</v>
      </c>
      <c r="G43" s="59">
        <v>109.54</v>
      </c>
      <c r="H43" s="28">
        <v>20.030441</v>
      </c>
      <c r="I43" s="63">
        <v>129.57</v>
      </c>
      <c r="J43" s="64">
        <v>6457.16</v>
      </c>
      <c r="K43" s="65">
        <f t="shared" si="0"/>
        <v>836654.2212</v>
      </c>
      <c r="L43" s="27" t="s">
        <v>25</v>
      </c>
      <c r="M43" s="53">
        <v>50</v>
      </c>
    </row>
    <row r="44" ht="18" customHeight="1" spans="1:13">
      <c r="A44" s="27">
        <v>17</v>
      </c>
      <c r="B44" s="27" t="s">
        <v>94</v>
      </c>
      <c r="C44" s="27" t="s">
        <v>202</v>
      </c>
      <c r="D44" s="60" t="s">
        <v>165</v>
      </c>
      <c r="E44" s="27"/>
      <c r="F44" s="27">
        <v>2.9</v>
      </c>
      <c r="G44" s="59">
        <v>113.285</v>
      </c>
      <c r="H44" s="28">
        <v>20.71525</v>
      </c>
      <c r="I44" s="63">
        <v>134</v>
      </c>
      <c r="J44" s="64">
        <v>6571.9</v>
      </c>
      <c r="K44" s="65">
        <f t="shared" si="0"/>
        <v>880634.6</v>
      </c>
      <c r="L44" s="27" t="s">
        <v>25</v>
      </c>
      <c r="M44" s="53">
        <v>50</v>
      </c>
    </row>
    <row r="45" ht="18" customHeight="1" spans="1:13">
      <c r="A45" s="27">
        <v>17</v>
      </c>
      <c r="B45" s="27" t="s">
        <v>96</v>
      </c>
      <c r="C45" s="27" t="s">
        <v>203</v>
      </c>
      <c r="D45" s="58" t="s">
        <v>163</v>
      </c>
      <c r="E45" s="27"/>
      <c r="F45" s="27">
        <v>2.9</v>
      </c>
      <c r="G45" s="59">
        <v>127.805</v>
      </c>
      <c r="H45" s="28">
        <v>23.370371</v>
      </c>
      <c r="I45" s="63">
        <v>151.18</v>
      </c>
      <c r="J45" s="64">
        <v>6494.34</v>
      </c>
      <c r="K45" s="65">
        <f t="shared" si="0"/>
        <v>981814.3212</v>
      </c>
      <c r="L45" s="27" t="s">
        <v>25</v>
      </c>
      <c r="M45" s="53">
        <v>50</v>
      </c>
    </row>
    <row r="46" ht="18" customHeight="1" spans="1:13">
      <c r="A46" s="27">
        <v>17</v>
      </c>
      <c r="B46" s="27" t="s">
        <v>98</v>
      </c>
      <c r="C46" s="27" t="s">
        <v>204</v>
      </c>
      <c r="D46" s="58" t="s">
        <v>165</v>
      </c>
      <c r="E46" s="27"/>
      <c r="F46" s="27">
        <v>2.9</v>
      </c>
      <c r="G46" s="59">
        <v>113.075</v>
      </c>
      <c r="H46" s="28">
        <v>20.676849</v>
      </c>
      <c r="I46" s="63">
        <v>133.75</v>
      </c>
      <c r="J46" s="64">
        <v>6296.18</v>
      </c>
      <c r="K46" s="65">
        <f t="shared" si="0"/>
        <v>842114.075</v>
      </c>
      <c r="L46" s="27" t="s">
        <v>25</v>
      </c>
      <c r="M46" s="53">
        <v>50</v>
      </c>
    </row>
    <row r="47" ht="18" customHeight="1" spans="1:13">
      <c r="A47" s="27">
        <v>17</v>
      </c>
      <c r="B47" s="27" t="s">
        <v>100</v>
      </c>
      <c r="C47" s="27" t="s">
        <v>205</v>
      </c>
      <c r="D47" s="58" t="s">
        <v>165</v>
      </c>
      <c r="E47" s="27"/>
      <c r="F47" s="27">
        <v>2.9</v>
      </c>
      <c r="G47" s="59">
        <v>113.075</v>
      </c>
      <c r="H47" s="28">
        <v>20.676849</v>
      </c>
      <c r="I47" s="63">
        <v>133.75</v>
      </c>
      <c r="J47" s="64">
        <v>6363.55</v>
      </c>
      <c r="K47" s="65">
        <f t="shared" si="0"/>
        <v>851124.8125</v>
      </c>
      <c r="L47" s="27" t="s">
        <v>25</v>
      </c>
      <c r="M47" s="53">
        <v>50</v>
      </c>
    </row>
    <row r="48" ht="18" customHeight="1" spans="1:13">
      <c r="A48" s="27">
        <v>17</v>
      </c>
      <c r="B48" s="27" t="s">
        <v>102</v>
      </c>
      <c r="C48" s="27" t="s">
        <v>206</v>
      </c>
      <c r="D48" s="58" t="s">
        <v>168</v>
      </c>
      <c r="E48" s="27"/>
      <c r="F48" s="27">
        <v>2.9</v>
      </c>
      <c r="G48" s="59">
        <v>109.54</v>
      </c>
      <c r="H48" s="28">
        <v>20.030441</v>
      </c>
      <c r="I48" s="63">
        <v>129.57</v>
      </c>
      <c r="J48" s="64">
        <v>6296.18</v>
      </c>
      <c r="K48" s="65">
        <f t="shared" si="0"/>
        <v>815796.0426</v>
      </c>
      <c r="L48" s="27" t="s">
        <v>25</v>
      </c>
      <c r="M48" s="53">
        <v>50</v>
      </c>
    </row>
    <row r="49" ht="18" customHeight="1" spans="1:13">
      <c r="A49" s="27">
        <v>17</v>
      </c>
      <c r="B49" s="27" t="s">
        <v>104</v>
      </c>
      <c r="C49" s="27" t="s">
        <v>207</v>
      </c>
      <c r="D49" s="58" t="s">
        <v>168</v>
      </c>
      <c r="E49" s="27"/>
      <c r="F49" s="27">
        <v>2.9</v>
      </c>
      <c r="G49" s="59">
        <v>109.54</v>
      </c>
      <c r="H49" s="28">
        <v>20.030441</v>
      </c>
      <c r="I49" s="63">
        <v>129.57</v>
      </c>
      <c r="J49" s="64">
        <v>6341.09</v>
      </c>
      <c r="K49" s="65">
        <f t="shared" si="0"/>
        <v>821615.0313</v>
      </c>
      <c r="L49" s="27" t="s">
        <v>25</v>
      </c>
      <c r="M49" s="53">
        <v>50</v>
      </c>
    </row>
    <row r="50" ht="18" customHeight="1" spans="1:13">
      <c r="A50" s="27">
        <v>17</v>
      </c>
      <c r="B50" s="27" t="s">
        <v>106</v>
      </c>
      <c r="C50" s="27" t="s">
        <v>208</v>
      </c>
      <c r="D50" s="60" t="s">
        <v>165</v>
      </c>
      <c r="E50" s="27"/>
      <c r="F50" s="27">
        <v>2.9</v>
      </c>
      <c r="G50" s="59">
        <v>113.285</v>
      </c>
      <c r="H50" s="28">
        <v>20.71525</v>
      </c>
      <c r="I50" s="63">
        <v>134</v>
      </c>
      <c r="J50" s="64">
        <v>6450.3</v>
      </c>
      <c r="K50" s="65">
        <f t="shared" si="0"/>
        <v>864340.2</v>
      </c>
      <c r="L50" s="27" t="s">
        <v>25</v>
      </c>
      <c r="M50" s="53">
        <v>50</v>
      </c>
    </row>
    <row r="51" ht="18" customHeight="1" spans="1:13">
      <c r="A51" s="27">
        <v>17</v>
      </c>
      <c r="B51" s="27" t="s">
        <v>108</v>
      </c>
      <c r="C51" s="27" t="s">
        <v>209</v>
      </c>
      <c r="D51" s="58" t="s">
        <v>163</v>
      </c>
      <c r="E51" s="27"/>
      <c r="F51" s="27">
        <v>2.9</v>
      </c>
      <c r="G51" s="59">
        <v>127.805</v>
      </c>
      <c r="H51" s="28">
        <v>23.370371</v>
      </c>
      <c r="I51" s="63">
        <v>151.18</v>
      </c>
      <c r="J51" s="64">
        <v>6370.24</v>
      </c>
      <c r="K51" s="65">
        <f t="shared" si="0"/>
        <v>963052.8832</v>
      </c>
      <c r="L51" s="27" t="s">
        <v>25</v>
      </c>
      <c r="M51" s="53">
        <v>50</v>
      </c>
    </row>
    <row r="52" ht="18" customHeight="1" spans="1:13">
      <c r="A52" s="27">
        <v>17</v>
      </c>
      <c r="B52" s="27" t="s">
        <v>110</v>
      </c>
      <c r="C52" s="27" t="s">
        <v>210</v>
      </c>
      <c r="D52" s="58" t="s">
        <v>165</v>
      </c>
      <c r="E52" s="27"/>
      <c r="F52" s="27">
        <v>2.9</v>
      </c>
      <c r="G52" s="59">
        <v>113.075</v>
      </c>
      <c r="H52" s="28">
        <v>20.676849</v>
      </c>
      <c r="I52" s="63">
        <v>133.75</v>
      </c>
      <c r="J52" s="64">
        <v>6182.14</v>
      </c>
      <c r="K52" s="65">
        <f t="shared" si="0"/>
        <v>826861.225</v>
      </c>
      <c r="L52" s="27" t="s">
        <v>25</v>
      </c>
      <c r="M52" s="53">
        <v>50</v>
      </c>
    </row>
    <row r="53" ht="18" customHeight="1" spans="1:13">
      <c r="A53" s="27">
        <v>17</v>
      </c>
      <c r="B53" s="27" t="s">
        <v>112</v>
      </c>
      <c r="C53" s="27" t="s">
        <v>211</v>
      </c>
      <c r="D53" s="58" t="s">
        <v>165</v>
      </c>
      <c r="E53" s="27"/>
      <c r="F53" s="27">
        <v>2.9</v>
      </c>
      <c r="G53" s="59">
        <v>113.075</v>
      </c>
      <c r="H53" s="28">
        <v>20.676849</v>
      </c>
      <c r="I53" s="63">
        <v>133.75</v>
      </c>
      <c r="J53" s="64">
        <v>6246.09</v>
      </c>
      <c r="K53" s="65">
        <f t="shared" si="0"/>
        <v>835414.5375</v>
      </c>
      <c r="L53" s="27" t="s">
        <v>25</v>
      </c>
      <c r="M53" s="53">
        <v>50</v>
      </c>
    </row>
    <row r="54" ht="18" customHeight="1" spans="1:13">
      <c r="A54" s="27">
        <v>17</v>
      </c>
      <c r="B54" s="27" t="s">
        <v>114</v>
      </c>
      <c r="C54" s="27" t="s">
        <v>212</v>
      </c>
      <c r="D54" s="58" t="s">
        <v>168</v>
      </c>
      <c r="E54" s="27"/>
      <c r="F54" s="27">
        <v>2.9</v>
      </c>
      <c r="G54" s="59">
        <v>109.54</v>
      </c>
      <c r="H54" s="28">
        <v>20.030441</v>
      </c>
      <c r="I54" s="63">
        <v>129.57</v>
      </c>
      <c r="J54" s="64">
        <v>6182.14</v>
      </c>
      <c r="K54" s="65">
        <f t="shared" si="0"/>
        <v>801019.8798</v>
      </c>
      <c r="L54" s="27" t="s">
        <v>25</v>
      </c>
      <c r="M54" s="53">
        <v>50</v>
      </c>
    </row>
    <row r="55" ht="18" customHeight="1" spans="1:13">
      <c r="A55" s="27">
        <v>17</v>
      </c>
      <c r="B55" s="27" t="s">
        <v>116</v>
      </c>
      <c r="C55" s="27" t="s">
        <v>213</v>
      </c>
      <c r="D55" s="58" t="s">
        <v>168</v>
      </c>
      <c r="E55" s="27"/>
      <c r="F55" s="27">
        <v>2.9</v>
      </c>
      <c r="G55" s="59">
        <v>109.54</v>
      </c>
      <c r="H55" s="28">
        <v>20.030441</v>
      </c>
      <c r="I55" s="63">
        <v>129.57</v>
      </c>
      <c r="J55" s="64">
        <v>6224.78</v>
      </c>
      <c r="K55" s="65">
        <f t="shared" si="0"/>
        <v>806544.7446</v>
      </c>
      <c r="L55" s="27" t="s">
        <v>25</v>
      </c>
      <c r="M55" s="53">
        <v>50</v>
      </c>
    </row>
    <row r="56" ht="18" customHeight="1" spans="1:13">
      <c r="A56" s="27">
        <v>17</v>
      </c>
      <c r="B56" s="27" t="s">
        <v>118</v>
      </c>
      <c r="C56" s="27" t="s">
        <v>214</v>
      </c>
      <c r="D56" s="60" t="s">
        <v>165</v>
      </c>
      <c r="E56" s="27"/>
      <c r="F56" s="27">
        <v>2.9</v>
      </c>
      <c r="G56" s="59">
        <v>113.285</v>
      </c>
      <c r="H56" s="28">
        <v>20.71525</v>
      </c>
      <c r="I56" s="63">
        <v>134</v>
      </c>
      <c r="J56" s="64">
        <v>6328.44</v>
      </c>
      <c r="K56" s="65">
        <f t="shared" si="0"/>
        <v>848010.96</v>
      </c>
      <c r="L56" s="27" t="s">
        <v>25</v>
      </c>
      <c r="M56" s="53">
        <v>50</v>
      </c>
    </row>
    <row r="57" ht="18" customHeight="1" spans="1:13">
      <c r="A57" s="27">
        <v>17</v>
      </c>
      <c r="B57" s="27" t="s">
        <v>120</v>
      </c>
      <c r="C57" s="27" t="s">
        <v>215</v>
      </c>
      <c r="D57" s="58" t="s">
        <v>163</v>
      </c>
      <c r="E57" s="27"/>
      <c r="F57" s="27">
        <v>2.9</v>
      </c>
      <c r="G57" s="59">
        <v>127.805</v>
      </c>
      <c r="H57" s="28">
        <v>23.370371</v>
      </c>
      <c r="I57" s="63">
        <v>151.18</v>
      </c>
      <c r="J57" s="64">
        <v>6315.24</v>
      </c>
      <c r="K57" s="65">
        <f t="shared" si="0"/>
        <v>954737.9832</v>
      </c>
      <c r="L57" s="27" t="s">
        <v>25</v>
      </c>
      <c r="M57" s="53">
        <v>50</v>
      </c>
    </row>
    <row r="58" ht="18" customHeight="1" spans="1:13">
      <c r="A58" s="27">
        <v>17</v>
      </c>
      <c r="B58" s="27" t="s">
        <v>122</v>
      </c>
      <c r="C58" s="27" t="s">
        <v>216</v>
      </c>
      <c r="D58" s="58" t="s">
        <v>165</v>
      </c>
      <c r="E58" s="27"/>
      <c r="F58" s="27">
        <v>2.9</v>
      </c>
      <c r="G58" s="59">
        <v>113.075</v>
      </c>
      <c r="H58" s="28">
        <v>20.676849</v>
      </c>
      <c r="I58" s="63">
        <v>133.75</v>
      </c>
      <c r="J58" s="64">
        <v>6127.14</v>
      </c>
      <c r="K58" s="65">
        <f t="shared" si="0"/>
        <v>819504.975</v>
      </c>
      <c r="L58" s="27" t="s">
        <v>25</v>
      </c>
      <c r="M58" s="53">
        <v>50</v>
      </c>
    </row>
    <row r="59" ht="18" customHeight="1" spans="1:13">
      <c r="A59" s="27">
        <v>17</v>
      </c>
      <c r="B59" s="27" t="s">
        <v>124</v>
      </c>
      <c r="C59" s="27" t="s">
        <v>217</v>
      </c>
      <c r="D59" s="58" t="s">
        <v>165</v>
      </c>
      <c r="E59" s="27"/>
      <c r="F59" s="27">
        <v>2.9</v>
      </c>
      <c r="G59" s="59">
        <v>113.075</v>
      </c>
      <c r="H59" s="28">
        <v>20.676849</v>
      </c>
      <c r="I59" s="63">
        <v>133.75</v>
      </c>
      <c r="J59" s="64">
        <v>6191.09</v>
      </c>
      <c r="K59" s="65">
        <f t="shared" si="0"/>
        <v>828058.2875</v>
      </c>
      <c r="L59" s="27" t="s">
        <v>25</v>
      </c>
      <c r="M59" s="53">
        <v>50</v>
      </c>
    </row>
    <row r="60" ht="18" customHeight="1" spans="1:12">
      <c r="A60" s="27">
        <v>17</v>
      </c>
      <c r="B60" s="27" t="s">
        <v>126</v>
      </c>
      <c r="C60" s="27" t="s">
        <v>218</v>
      </c>
      <c r="D60" s="58" t="s">
        <v>168</v>
      </c>
      <c r="E60" s="27"/>
      <c r="F60" s="27">
        <v>2.9</v>
      </c>
      <c r="G60" s="59">
        <v>109.54</v>
      </c>
      <c r="H60" s="28">
        <v>20.030441</v>
      </c>
      <c r="I60" s="63">
        <v>129.57</v>
      </c>
      <c r="J60" s="64">
        <v>6127.14</v>
      </c>
      <c r="K60" s="65">
        <f t="shared" si="0"/>
        <v>793893.5298</v>
      </c>
      <c r="L60" s="27" t="s">
        <v>25</v>
      </c>
    </row>
    <row r="61" ht="18" customHeight="1" spans="1:12">
      <c r="A61" s="27">
        <v>17</v>
      </c>
      <c r="B61" s="27" t="s">
        <v>128</v>
      </c>
      <c r="C61" s="27" t="s">
        <v>219</v>
      </c>
      <c r="D61" s="58" t="s">
        <v>168</v>
      </c>
      <c r="E61" s="27"/>
      <c r="F61" s="27">
        <v>2.9</v>
      </c>
      <c r="G61" s="59">
        <v>109.54</v>
      </c>
      <c r="H61" s="28">
        <v>20.030441</v>
      </c>
      <c r="I61" s="63">
        <v>129.57</v>
      </c>
      <c r="J61" s="64">
        <v>6169.78</v>
      </c>
      <c r="K61" s="65">
        <f t="shared" si="0"/>
        <v>799418.3946</v>
      </c>
      <c r="L61" s="27" t="s">
        <v>25</v>
      </c>
    </row>
    <row r="62" ht="18" customHeight="1" spans="1:12">
      <c r="A62" s="27">
        <v>17</v>
      </c>
      <c r="B62" s="27" t="s">
        <v>130</v>
      </c>
      <c r="C62" s="27" t="s">
        <v>220</v>
      </c>
      <c r="D62" s="60" t="s">
        <v>165</v>
      </c>
      <c r="E62" s="27"/>
      <c r="F62" s="27">
        <v>2.9</v>
      </c>
      <c r="G62" s="59">
        <v>113.285</v>
      </c>
      <c r="H62" s="28">
        <v>20.71525</v>
      </c>
      <c r="I62" s="63">
        <v>134</v>
      </c>
      <c r="J62" s="64">
        <v>6273.44</v>
      </c>
      <c r="K62" s="65">
        <f t="shared" si="0"/>
        <v>840640.96</v>
      </c>
      <c r="L62" s="27" t="s">
        <v>25</v>
      </c>
    </row>
    <row r="63" ht="18" customHeight="1" spans="1:12">
      <c r="A63" s="27">
        <v>17</v>
      </c>
      <c r="B63" s="27" t="s">
        <v>132</v>
      </c>
      <c r="C63" s="27" t="s">
        <v>221</v>
      </c>
      <c r="D63" s="58" t="s">
        <v>163</v>
      </c>
      <c r="E63" s="27"/>
      <c r="F63" s="27">
        <v>2.9</v>
      </c>
      <c r="G63" s="59">
        <v>127.805</v>
      </c>
      <c r="H63" s="28">
        <v>23.370371</v>
      </c>
      <c r="I63" s="63">
        <v>151.18</v>
      </c>
      <c r="J63" s="64">
        <v>6239.24</v>
      </c>
      <c r="K63" s="65">
        <f t="shared" si="0"/>
        <v>943248.3032</v>
      </c>
      <c r="L63" s="27" t="s">
        <v>25</v>
      </c>
    </row>
    <row r="64" ht="18" customHeight="1" spans="1:12">
      <c r="A64" s="27">
        <v>17</v>
      </c>
      <c r="B64" s="27" t="s">
        <v>134</v>
      </c>
      <c r="C64" s="27" t="s">
        <v>222</v>
      </c>
      <c r="D64" s="58" t="s">
        <v>165</v>
      </c>
      <c r="E64" s="27"/>
      <c r="F64" s="27">
        <v>2.9</v>
      </c>
      <c r="G64" s="59">
        <v>113.075</v>
      </c>
      <c r="H64" s="28">
        <v>20.676849</v>
      </c>
      <c r="I64" s="63">
        <v>133.75</v>
      </c>
      <c r="J64" s="64">
        <v>6051.14</v>
      </c>
      <c r="K64" s="65">
        <f t="shared" si="0"/>
        <v>809339.975</v>
      </c>
      <c r="L64" s="27" t="s">
        <v>25</v>
      </c>
    </row>
    <row r="65" ht="18" customHeight="1" spans="1:12">
      <c r="A65" s="27">
        <v>17</v>
      </c>
      <c r="B65" s="27" t="s">
        <v>136</v>
      </c>
      <c r="C65" s="27" t="s">
        <v>223</v>
      </c>
      <c r="D65" s="58" t="s">
        <v>165</v>
      </c>
      <c r="E65" s="27"/>
      <c r="F65" s="27">
        <v>2.9</v>
      </c>
      <c r="G65" s="59">
        <v>113.075</v>
      </c>
      <c r="H65" s="28">
        <v>20.676849</v>
      </c>
      <c r="I65" s="63">
        <v>133.75</v>
      </c>
      <c r="J65" s="64">
        <v>6115.09</v>
      </c>
      <c r="K65" s="65">
        <f t="shared" si="0"/>
        <v>817893.2875</v>
      </c>
      <c r="L65" s="27" t="s">
        <v>25</v>
      </c>
    </row>
    <row r="66" ht="18" customHeight="1" spans="1:12">
      <c r="A66" s="27">
        <v>17</v>
      </c>
      <c r="B66" s="27" t="s">
        <v>138</v>
      </c>
      <c r="C66" s="27" t="s">
        <v>224</v>
      </c>
      <c r="D66" s="58" t="s">
        <v>168</v>
      </c>
      <c r="E66" s="27"/>
      <c r="F66" s="27">
        <v>2.9</v>
      </c>
      <c r="G66" s="59">
        <v>109.54</v>
      </c>
      <c r="H66" s="28">
        <v>20.030441</v>
      </c>
      <c r="I66" s="63">
        <v>129.57</v>
      </c>
      <c r="J66" s="64">
        <v>6051.14</v>
      </c>
      <c r="K66" s="65">
        <f t="shared" si="0"/>
        <v>784046.2098</v>
      </c>
      <c r="L66" s="27" t="s">
        <v>25</v>
      </c>
    </row>
    <row r="67" ht="18" customHeight="1" spans="1:12">
      <c r="A67" s="27">
        <v>17</v>
      </c>
      <c r="B67" s="27" t="s">
        <v>140</v>
      </c>
      <c r="C67" s="27" t="s">
        <v>225</v>
      </c>
      <c r="D67" s="58" t="s">
        <v>168</v>
      </c>
      <c r="E67" s="27"/>
      <c r="F67" s="27">
        <v>2.9</v>
      </c>
      <c r="G67" s="59">
        <v>109.54</v>
      </c>
      <c r="H67" s="28">
        <v>20.030441</v>
      </c>
      <c r="I67" s="63">
        <v>129.57</v>
      </c>
      <c r="J67" s="64">
        <v>6093.78</v>
      </c>
      <c r="K67" s="65">
        <f t="shared" si="0"/>
        <v>789571.0746</v>
      </c>
      <c r="L67" s="27" t="s">
        <v>25</v>
      </c>
    </row>
    <row r="68" ht="18" customHeight="1" spans="1:12">
      <c r="A68" s="27">
        <v>17</v>
      </c>
      <c r="B68" s="27" t="s">
        <v>142</v>
      </c>
      <c r="C68" s="27" t="s">
        <v>226</v>
      </c>
      <c r="D68" s="60" t="s">
        <v>165</v>
      </c>
      <c r="E68" s="27"/>
      <c r="F68" s="27">
        <v>2.9</v>
      </c>
      <c r="G68" s="59">
        <v>113.285</v>
      </c>
      <c r="H68" s="28">
        <v>20.71525</v>
      </c>
      <c r="I68" s="63">
        <v>134</v>
      </c>
      <c r="J68" s="64">
        <v>6197.44</v>
      </c>
      <c r="K68" s="65">
        <f t="shared" si="0"/>
        <v>830456.96</v>
      </c>
      <c r="L68" s="27" t="s">
        <v>25</v>
      </c>
    </row>
    <row r="69" ht="18" customHeight="1" spans="1:12">
      <c r="A69" s="27">
        <v>17</v>
      </c>
      <c r="B69" s="27" t="s">
        <v>144</v>
      </c>
      <c r="C69" s="27" t="s">
        <v>227</v>
      </c>
      <c r="D69" s="58" t="s">
        <v>163</v>
      </c>
      <c r="E69" s="27"/>
      <c r="F69" s="27">
        <v>2.9</v>
      </c>
      <c r="G69" s="59">
        <v>127.805</v>
      </c>
      <c r="H69" s="28">
        <v>23.370371</v>
      </c>
      <c r="I69" s="63">
        <v>151.18</v>
      </c>
      <c r="J69" s="64">
        <v>6178.88</v>
      </c>
      <c r="K69" s="65">
        <f t="shared" si="0"/>
        <v>934123.0784</v>
      </c>
      <c r="L69" s="27" t="s">
        <v>25</v>
      </c>
    </row>
    <row r="70" ht="18" customHeight="1" spans="1:12">
      <c r="A70" s="27">
        <v>17</v>
      </c>
      <c r="B70" s="27" t="s">
        <v>146</v>
      </c>
      <c r="C70" s="27" t="s">
        <v>228</v>
      </c>
      <c r="D70" s="58" t="s">
        <v>165</v>
      </c>
      <c r="E70" s="27"/>
      <c r="F70" s="27">
        <v>2.9</v>
      </c>
      <c r="G70" s="59">
        <v>113.075</v>
      </c>
      <c r="H70" s="28">
        <v>20.676849</v>
      </c>
      <c r="I70" s="63">
        <v>133.75</v>
      </c>
      <c r="J70" s="64">
        <v>6006.29</v>
      </c>
      <c r="K70" s="65">
        <f t="shared" si="0"/>
        <v>803341.2875</v>
      </c>
      <c r="L70" s="27" t="s">
        <v>25</v>
      </c>
    </row>
    <row r="71" ht="18" customHeight="1" spans="1:12">
      <c r="A71" s="27">
        <v>17</v>
      </c>
      <c r="B71" s="27" t="s">
        <v>148</v>
      </c>
      <c r="C71" s="27" t="s">
        <v>229</v>
      </c>
      <c r="D71" s="58" t="s">
        <v>165</v>
      </c>
      <c r="E71" s="27"/>
      <c r="F71" s="27">
        <v>2.9</v>
      </c>
      <c r="G71" s="59">
        <v>113.075</v>
      </c>
      <c r="H71" s="28">
        <v>20.676849</v>
      </c>
      <c r="I71" s="63">
        <v>133.75</v>
      </c>
      <c r="J71" s="64">
        <v>6064.97</v>
      </c>
      <c r="K71" s="65">
        <f t="shared" si="0"/>
        <v>811189.7375</v>
      </c>
      <c r="L71" s="27" t="s">
        <v>25</v>
      </c>
    </row>
    <row r="72" ht="18" customHeight="1" spans="1:12">
      <c r="A72" s="27">
        <v>17</v>
      </c>
      <c r="B72" s="27" t="s">
        <v>150</v>
      </c>
      <c r="C72" s="27" t="s">
        <v>230</v>
      </c>
      <c r="D72" s="58" t="s">
        <v>168</v>
      </c>
      <c r="E72" s="27"/>
      <c r="F72" s="27">
        <v>2.9</v>
      </c>
      <c r="G72" s="59">
        <v>109.54</v>
      </c>
      <c r="H72" s="28">
        <v>20.030441</v>
      </c>
      <c r="I72" s="63">
        <v>129.57</v>
      </c>
      <c r="J72" s="64">
        <v>6006.29</v>
      </c>
      <c r="K72" s="65">
        <f t="shared" si="0"/>
        <v>778234.9953</v>
      </c>
      <c r="L72" s="27" t="s">
        <v>25</v>
      </c>
    </row>
    <row r="73" ht="18" customHeight="1" spans="1:12">
      <c r="A73" s="27">
        <v>17</v>
      </c>
      <c r="B73" s="27" t="s">
        <v>152</v>
      </c>
      <c r="C73" s="27" t="s">
        <v>231</v>
      </c>
      <c r="D73" s="58" t="s">
        <v>168</v>
      </c>
      <c r="E73" s="27"/>
      <c r="F73" s="27">
        <v>2.9</v>
      </c>
      <c r="G73" s="59">
        <v>109.54</v>
      </c>
      <c r="H73" s="28">
        <v>20.030441</v>
      </c>
      <c r="I73" s="63">
        <v>129.57</v>
      </c>
      <c r="J73" s="64">
        <v>6045.41</v>
      </c>
      <c r="K73" s="65">
        <f t="shared" si="0"/>
        <v>783303.7737</v>
      </c>
      <c r="L73" s="27" t="s">
        <v>25</v>
      </c>
    </row>
    <row r="74" ht="18" customHeight="1" spans="1:12">
      <c r="A74" s="27">
        <v>17</v>
      </c>
      <c r="B74" s="27" t="s">
        <v>154</v>
      </c>
      <c r="C74" s="27" t="s">
        <v>232</v>
      </c>
      <c r="D74" s="60" t="s">
        <v>165</v>
      </c>
      <c r="E74" s="27"/>
      <c r="F74" s="27">
        <v>2.9</v>
      </c>
      <c r="G74" s="59">
        <v>113.285</v>
      </c>
      <c r="H74" s="28">
        <v>20.71525</v>
      </c>
      <c r="I74" s="63">
        <v>134</v>
      </c>
      <c r="J74" s="64">
        <v>6140.52</v>
      </c>
      <c r="K74" s="65">
        <f t="shared" ref="K74" si="1">J74*I74</f>
        <v>822829.68</v>
      </c>
      <c r="L74" s="27" t="s">
        <v>25</v>
      </c>
    </row>
    <row r="75" ht="18" customHeight="1" spans="1:12">
      <c r="A75" s="66" t="s">
        <v>156</v>
      </c>
      <c r="B75" s="66"/>
      <c r="C75" s="66"/>
      <c r="D75" s="66"/>
      <c r="E75" s="66"/>
      <c r="F75" s="66"/>
      <c r="G75" s="67"/>
      <c r="H75" s="67"/>
      <c r="I75" s="67">
        <f>SUM(I9:I74)</f>
        <v>8903.41</v>
      </c>
      <c r="J75" s="72">
        <f>K75/I75</f>
        <v>6249.75704406514</v>
      </c>
      <c r="K75" s="73">
        <f>SUM(K9:K74)</f>
        <v>55644149.3637</v>
      </c>
      <c r="L75" s="66"/>
    </row>
    <row r="78" customHeight="1" spans="1:11">
      <c r="A78" s="68"/>
      <c r="B78" s="68"/>
      <c r="C78" s="68"/>
      <c r="D78" s="68"/>
      <c r="E78" s="68"/>
      <c r="F78" s="68"/>
      <c r="G78" s="69"/>
      <c r="H78" s="70"/>
      <c r="I78" s="74"/>
      <c r="J78" s="75"/>
      <c r="K78" s="74"/>
    </row>
    <row r="79" s="52" customFormat="1" ht="72" customHeight="1" spans="1:13">
      <c r="A79" s="71" t="s">
        <v>157</v>
      </c>
      <c r="B79" s="71"/>
      <c r="C79" s="71"/>
      <c r="D79" s="71"/>
      <c r="E79" s="71"/>
      <c r="F79" s="71"/>
      <c r="G79" s="71"/>
      <c r="H79" s="71"/>
      <c r="I79" s="71"/>
      <c r="J79" s="76"/>
      <c r="K79" s="71"/>
      <c r="L79" s="71"/>
      <c r="M79" s="77"/>
    </row>
  </sheetData>
  <mergeCells count="23">
    <mergeCell ref="A1:L1"/>
    <mergeCell ref="A6:D6"/>
    <mergeCell ref="E6:L6"/>
    <mergeCell ref="A78:E78"/>
    <mergeCell ref="A79:L79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0784722222222222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workbookViewId="0">
      <selection activeCell="M7" sqref="M7"/>
    </sheetView>
  </sheetViews>
  <sheetFormatPr defaultColWidth="9" defaultRowHeight="13.5"/>
  <cols>
    <col min="1" max="1" width="8.375" customWidth="1"/>
    <col min="3" max="3" width="5.875" customWidth="1"/>
    <col min="4" max="4" width="11.5" customWidth="1"/>
    <col min="6" max="6" width="7" customWidth="1"/>
    <col min="7" max="7" width="16.25" customWidth="1"/>
    <col min="8" max="8" width="13.375" customWidth="1"/>
    <col min="9" max="9" width="13" style="5" customWidth="1"/>
    <col min="10" max="10" width="15.375" customWidth="1"/>
    <col min="11" max="11" width="15" customWidth="1"/>
    <col min="12" max="12" width="18.125" customWidth="1"/>
  </cols>
  <sheetData>
    <row r="1" s="1" customFormat="1" ht="35.1" customHeight="1" spans="1:12">
      <c r="A1" s="6" t="s">
        <v>0</v>
      </c>
      <c r="B1" s="6"/>
      <c r="C1" s="6"/>
      <c r="D1" s="6"/>
      <c r="E1" s="6"/>
      <c r="F1" s="6"/>
      <c r="G1" s="7"/>
      <c r="H1" s="7"/>
      <c r="I1" s="29"/>
      <c r="J1" s="29"/>
      <c r="K1" s="6"/>
      <c r="L1" s="6"/>
    </row>
    <row r="2" s="1" customFormat="1" ht="30.95" customHeight="1" spans="1:12">
      <c r="A2" s="8" t="s">
        <v>1</v>
      </c>
      <c r="B2" s="9"/>
      <c r="C2" s="9"/>
      <c r="D2" s="10"/>
      <c r="E2" s="8" t="s">
        <v>2</v>
      </c>
      <c r="F2" s="9"/>
      <c r="G2" s="9"/>
      <c r="H2" s="9"/>
      <c r="I2" s="30"/>
      <c r="J2" s="31" t="s">
        <v>3</v>
      </c>
      <c r="K2" s="10"/>
      <c r="L2" s="32">
        <v>44946</v>
      </c>
    </row>
    <row r="3" s="1" customFormat="1" ht="20.45" customHeight="1" spans="1:12">
      <c r="A3" s="11"/>
      <c r="B3" s="12"/>
      <c r="C3" s="12"/>
      <c r="D3" s="13"/>
      <c r="E3" s="11"/>
      <c r="F3" s="12"/>
      <c r="G3" s="12"/>
      <c r="H3" s="12"/>
      <c r="I3" s="33"/>
      <c r="J3" s="34"/>
      <c r="K3" s="13"/>
      <c r="L3" s="35"/>
    </row>
    <row r="4" s="1" customFormat="1" ht="21.75" customHeight="1" spans="1:12">
      <c r="A4" s="8" t="s">
        <v>4</v>
      </c>
      <c r="B4" s="9"/>
      <c r="C4" s="9"/>
      <c r="D4" s="10"/>
      <c r="E4" s="8" t="s">
        <v>233</v>
      </c>
      <c r="F4" s="9"/>
      <c r="G4" s="9"/>
      <c r="H4" s="9"/>
      <c r="I4" s="30"/>
      <c r="J4" s="31" t="s">
        <v>6</v>
      </c>
      <c r="K4" s="10"/>
      <c r="L4" s="36">
        <v>717.24</v>
      </c>
    </row>
    <row r="5" s="1" customFormat="1" ht="39.75" customHeight="1" spans="1:12">
      <c r="A5" s="11"/>
      <c r="B5" s="12"/>
      <c r="C5" s="12"/>
      <c r="D5" s="13"/>
      <c r="E5" s="11"/>
      <c r="F5" s="12"/>
      <c r="G5" s="12"/>
      <c r="H5" s="12"/>
      <c r="I5" s="33"/>
      <c r="J5" s="34"/>
      <c r="K5" s="13"/>
      <c r="L5" s="36"/>
    </row>
    <row r="6" s="1" customFormat="1" ht="39" customHeight="1" spans="1:12">
      <c r="A6" s="14" t="s">
        <v>159</v>
      </c>
      <c r="B6" s="15"/>
      <c r="C6" s="15"/>
      <c r="D6" s="16"/>
      <c r="E6" s="14" t="s">
        <v>160</v>
      </c>
      <c r="F6" s="15"/>
      <c r="G6" s="15"/>
      <c r="H6" s="15"/>
      <c r="I6" s="37"/>
      <c r="J6" s="37"/>
      <c r="K6" s="15"/>
      <c r="L6" s="16"/>
    </row>
    <row r="7" s="1" customFormat="1" ht="28.5" customHeight="1" spans="1:12">
      <c r="A7" s="17" t="s">
        <v>9</v>
      </c>
      <c r="B7" s="17" t="s">
        <v>10</v>
      </c>
      <c r="C7" s="17" t="s">
        <v>11</v>
      </c>
      <c r="D7" s="18" t="s">
        <v>12</v>
      </c>
      <c r="E7" s="8" t="s">
        <v>161</v>
      </c>
      <c r="F7" s="10"/>
      <c r="G7" s="19" t="s">
        <v>15</v>
      </c>
      <c r="H7" s="19" t="s">
        <v>16</v>
      </c>
      <c r="I7" s="36" t="s">
        <v>17</v>
      </c>
      <c r="J7" s="38" t="s">
        <v>18</v>
      </c>
      <c r="K7" s="39" t="s">
        <v>19</v>
      </c>
      <c r="L7" s="17" t="s">
        <v>20</v>
      </c>
    </row>
    <row r="8" s="1" customFormat="1" ht="28.5" customHeight="1" spans="1:12">
      <c r="A8" s="17"/>
      <c r="B8" s="17"/>
      <c r="C8" s="17"/>
      <c r="D8" s="20"/>
      <c r="E8" s="11"/>
      <c r="F8" s="13"/>
      <c r="G8" s="19" t="s">
        <v>21</v>
      </c>
      <c r="H8" s="19" t="s">
        <v>21</v>
      </c>
      <c r="I8" s="36"/>
      <c r="J8" s="40"/>
      <c r="K8" s="41"/>
      <c r="L8" s="17"/>
    </row>
    <row r="9" s="2" customFormat="1" ht="18" customHeight="1" spans="1:15">
      <c r="A9" s="21">
        <v>17</v>
      </c>
      <c r="B9" s="22">
        <v>101</v>
      </c>
      <c r="C9" s="21"/>
      <c r="D9" s="21"/>
      <c r="E9" s="23">
        <v>-4.9</v>
      </c>
      <c r="F9" s="24"/>
      <c r="G9" s="25">
        <v>6.435</v>
      </c>
      <c r="H9" s="25">
        <v>6.892178</v>
      </c>
      <c r="I9" s="42">
        <v>13.33</v>
      </c>
      <c r="J9" s="43">
        <v>4800</v>
      </c>
      <c r="K9" s="44">
        <f>J9*I9</f>
        <v>63984</v>
      </c>
      <c r="L9" s="21" t="s">
        <v>25</v>
      </c>
      <c r="O9" s="45"/>
    </row>
    <row r="10" s="2" customFormat="1" ht="18" customHeight="1" spans="1:15">
      <c r="A10" s="21">
        <v>17</v>
      </c>
      <c r="B10" s="22">
        <v>102</v>
      </c>
      <c r="C10" s="21"/>
      <c r="D10" s="21"/>
      <c r="E10" s="23">
        <v>-4.9</v>
      </c>
      <c r="F10" s="24"/>
      <c r="G10" s="26">
        <v>3.9775</v>
      </c>
      <c r="H10" s="25">
        <v>4.260084</v>
      </c>
      <c r="I10" s="42">
        <v>8.24</v>
      </c>
      <c r="J10" s="43">
        <v>4800</v>
      </c>
      <c r="K10" s="44">
        <f t="shared" ref="K10:K73" si="0">J10*I10</f>
        <v>39552</v>
      </c>
      <c r="L10" s="21" t="s">
        <v>25</v>
      </c>
      <c r="O10" s="45"/>
    </row>
    <row r="11" s="2" customFormat="1" ht="18" customHeight="1" spans="1:15">
      <c r="A11" s="21">
        <v>17</v>
      </c>
      <c r="B11" s="22">
        <v>103</v>
      </c>
      <c r="C11" s="21"/>
      <c r="D11" s="21"/>
      <c r="E11" s="23">
        <v>-4.9</v>
      </c>
      <c r="F11" s="24"/>
      <c r="G11" s="26">
        <v>5.6</v>
      </c>
      <c r="H11" s="26">
        <v>5.997855</v>
      </c>
      <c r="I11" s="42">
        <v>11.6</v>
      </c>
      <c r="J11" s="43">
        <v>4800</v>
      </c>
      <c r="K11" s="44">
        <f t="shared" si="0"/>
        <v>55680</v>
      </c>
      <c r="L11" s="21" t="s">
        <v>25</v>
      </c>
      <c r="O11" s="45"/>
    </row>
    <row r="12" s="2" customFormat="1" ht="18" customHeight="1" spans="1:15">
      <c r="A12" s="21">
        <v>17</v>
      </c>
      <c r="B12" s="22">
        <v>104</v>
      </c>
      <c r="C12" s="21"/>
      <c r="D12" s="21"/>
      <c r="E12" s="23">
        <v>-4.9</v>
      </c>
      <c r="F12" s="24"/>
      <c r="G12" s="26">
        <v>5.6</v>
      </c>
      <c r="H12" s="26">
        <v>5.997855</v>
      </c>
      <c r="I12" s="42">
        <v>11.6</v>
      </c>
      <c r="J12" s="43">
        <v>4800</v>
      </c>
      <c r="K12" s="44">
        <f t="shared" si="0"/>
        <v>55680</v>
      </c>
      <c r="L12" s="21" t="s">
        <v>25</v>
      </c>
      <c r="O12" s="45"/>
    </row>
    <row r="13" ht="18" customHeight="1" spans="1:15">
      <c r="A13" s="21">
        <v>17</v>
      </c>
      <c r="B13" s="22">
        <v>105</v>
      </c>
      <c r="C13" s="27"/>
      <c r="D13" s="27"/>
      <c r="E13" s="23">
        <v>-4.9</v>
      </c>
      <c r="F13" s="24"/>
      <c r="G13" s="26">
        <v>5.85</v>
      </c>
      <c r="H13" s="26">
        <v>6.265616</v>
      </c>
      <c r="I13" s="42">
        <v>12.12</v>
      </c>
      <c r="J13" s="43">
        <v>4800</v>
      </c>
      <c r="K13" s="44">
        <f t="shared" si="0"/>
        <v>58176</v>
      </c>
      <c r="L13" s="21" t="s">
        <v>25</v>
      </c>
      <c r="N13" s="2"/>
      <c r="O13" s="45"/>
    </row>
    <row r="14" ht="18" customHeight="1" spans="1:15">
      <c r="A14" s="21">
        <v>17</v>
      </c>
      <c r="B14" s="22">
        <v>106</v>
      </c>
      <c r="C14" s="27"/>
      <c r="D14" s="27"/>
      <c r="E14" s="23">
        <v>-4.9</v>
      </c>
      <c r="F14" s="24"/>
      <c r="G14" s="28">
        <v>3.4125</v>
      </c>
      <c r="H14" s="28">
        <v>3.654943</v>
      </c>
      <c r="I14" s="42">
        <v>7.07</v>
      </c>
      <c r="J14" s="43">
        <v>4800</v>
      </c>
      <c r="K14" s="44">
        <f t="shared" si="0"/>
        <v>33936</v>
      </c>
      <c r="L14" s="21" t="s">
        <v>25</v>
      </c>
      <c r="N14" s="2"/>
      <c r="O14" s="45"/>
    </row>
    <row r="15" ht="18" customHeight="1" spans="1:15">
      <c r="A15" s="21">
        <v>17</v>
      </c>
      <c r="B15" s="22">
        <v>107</v>
      </c>
      <c r="C15" s="27"/>
      <c r="D15" s="27"/>
      <c r="E15" s="23">
        <v>-4.9</v>
      </c>
      <c r="F15" s="24"/>
      <c r="G15" s="28">
        <v>5.49</v>
      </c>
      <c r="H15" s="28">
        <v>5.88004</v>
      </c>
      <c r="I15" s="42">
        <v>11.37</v>
      </c>
      <c r="J15" s="43">
        <v>4800</v>
      </c>
      <c r="K15" s="44">
        <f t="shared" si="0"/>
        <v>54576</v>
      </c>
      <c r="L15" s="21" t="s">
        <v>25</v>
      </c>
      <c r="N15" s="2"/>
      <c r="O15" s="45"/>
    </row>
    <row r="16" ht="18" customHeight="1" spans="1:15">
      <c r="A16" s="21">
        <v>17</v>
      </c>
      <c r="B16" s="22">
        <v>108</v>
      </c>
      <c r="C16" s="27"/>
      <c r="D16" s="27"/>
      <c r="E16" s="23">
        <v>-4.9</v>
      </c>
      <c r="F16" s="24"/>
      <c r="G16" s="28">
        <v>3.4</v>
      </c>
      <c r="H16" s="28">
        <v>3.641555</v>
      </c>
      <c r="I16" s="42">
        <v>7.04</v>
      </c>
      <c r="J16" s="43">
        <v>4800</v>
      </c>
      <c r="K16" s="44">
        <f t="shared" si="0"/>
        <v>33792</v>
      </c>
      <c r="L16" s="21" t="s">
        <v>25</v>
      </c>
      <c r="N16" s="2"/>
      <c r="O16" s="45"/>
    </row>
    <row r="17" s="2" customFormat="1" ht="18" customHeight="1" spans="1:15">
      <c r="A17" s="21">
        <v>17</v>
      </c>
      <c r="B17" s="22">
        <v>109</v>
      </c>
      <c r="C17" s="21"/>
      <c r="D17" s="21"/>
      <c r="E17" s="23">
        <v>-4.9</v>
      </c>
      <c r="F17" s="24"/>
      <c r="G17" s="26">
        <v>3.06</v>
      </c>
      <c r="H17" s="26">
        <v>3.277399</v>
      </c>
      <c r="I17" s="42">
        <v>6.34</v>
      </c>
      <c r="J17" s="43">
        <v>4800</v>
      </c>
      <c r="K17" s="44">
        <f t="shared" si="0"/>
        <v>30432</v>
      </c>
      <c r="L17" s="21" t="s">
        <v>25</v>
      </c>
      <c r="O17" s="45"/>
    </row>
    <row r="18" s="2" customFormat="1" ht="18" customHeight="1" spans="1:15">
      <c r="A18" s="21">
        <v>17</v>
      </c>
      <c r="B18" s="22">
        <v>110</v>
      </c>
      <c r="C18" s="21"/>
      <c r="D18" s="21"/>
      <c r="E18" s="23">
        <v>-4.9</v>
      </c>
      <c r="F18" s="24"/>
      <c r="G18" s="26">
        <v>3.4</v>
      </c>
      <c r="H18" s="26">
        <v>3.641555</v>
      </c>
      <c r="I18" s="42">
        <v>7.04</v>
      </c>
      <c r="J18" s="43">
        <v>4800</v>
      </c>
      <c r="K18" s="44">
        <f t="shared" si="0"/>
        <v>33792</v>
      </c>
      <c r="L18" s="21" t="s">
        <v>25</v>
      </c>
      <c r="O18" s="45"/>
    </row>
    <row r="19" s="2" customFormat="1" ht="18" customHeight="1" spans="1:15">
      <c r="A19" s="21">
        <v>17</v>
      </c>
      <c r="B19" s="22">
        <v>111</v>
      </c>
      <c r="C19" s="21"/>
      <c r="D19" s="21"/>
      <c r="E19" s="23">
        <v>-4.9</v>
      </c>
      <c r="F19" s="24"/>
      <c r="G19" s="26">
        <v>3.15</v>
      </c>
      <c r="H19" s="26">
        <v>3.373793</v>
      </c>
      <c r="I19" s="42">
        <v>6.52</v>
      </c>
      <c r="J19" s="43">
        <v>4800</v>
      </c>
      <c r="K19" s="44">
        <f t="shared" si="0"/>
        <v>31296</v>
      </c>
      <c r="L19" s="21" t="s">
        <v>25</v>
      </c>
      <c r="O19" s="45"/>
    </row>
    <row r="20" s="2" customFormat="1" ht="18" customHeight="1" spans="1:15">
      <c r="A20" s="21">
        <v>17</v>
      </c>
      <c r="B20" s="22">
        <v>112</v>
      </c>
      <c r="C20" s="21"/>
      <c r="D20" s="21"/>
      <c r="E20" s="23">
        <v>-4.9</v>
      </c>
      <c r="F20" s="24"/>
      <c r="G20" s="26">
        <v>3.4125</v>
      </c>
      <c r="H20" s="26">
        <v>3.654943</v>
      </c>
      <c r="I20" s="42">
        <v>7.07</v>
      </c>
      <c r="J20" s="43">
        <v>4800</v>
      </c>
      <c r="K20" s="44">
        <f t="shared" si="0"/>
        <v>33936</v>
      </c>
      <c r="L20" s="21" t="s">
        <v>25</v>
      </c>
      <c r="O20" s="45"/>
    </row>
    <row r="21" ht="18" customHeight="1" spans="1:15">
      <c r="A21" s="21">
        <v>17</v>
      </c>
      <c r="B21" s="22">
        <v>113</v>
      </c>
      <c r="C21" s="27"/>
      <c r="D21" s="27"/>
      <c r="E21" s="23">
        <v>-4.9</v>
      </c>
      <c r="F21" s="24"/>
      <c r="G21" s="28">
        <v>5.13</v>
      </c>
      <c r="H21" s="28">
        <v>5.494463</v>
      </c>
      <c r="I21" s="42">
        <v>10.63</v>
      </c>
      <c r="J21" s="43">
        <v>4800</v>
      </c>
      <c r="K21" s="44">
        <f t="shared" si="0"/>
        <v>51024</v>
      </c>
      <c r="L21" s="21" t="s">
        <v>25</v>
      </c>
      <c r="N21" s="2"/>
      <c r="O21" s="45"/>
    </row>
    <row r="22" ht="18" customHeight="1" spans="1:15">
      <c r="A22" s="21">
        <v>17</v>
      </c>
      <c r="B22" s="22">
        <v>114</v>
      </c>
      <c r="C22" s="27"/>
      <c r="D22" s="27"/>
      <c r="E22" s="23">
        <v>-4.9</v>
      </c>
      <c r="F22" s="24"/>
      <c r="G22" s="28">
        <v>5.13</v>
      </c>
      <c r="H22" s="28">
        <v>5.494463</v>
      </c>
      <c r="I22" s="42">
        <v>10.63</v>
      </c>
      <c r="J22" s="43">
        <v>4800</v>
      </c>
      <c r="K22" s="44">
        <f t="shared" si="0"/>
        <v>51024</v>
      </c>
      <c r="L22" s="21" t="s">
        <v>25</v>
      </c>
      <c r="N22" s="2"/>
      <c r="O22" s="45"/>
    </row>
    <row r="23" ht="18" customHeight="1" spans="1:15">
      <c r="A23" s="21">
        <v>17</v>
      </c>
      <c r="B23" s="22">
        <v>115</v>
      </c>
      <c r="C23" s="27"/>
      <c r="D23" s="27"/>
      <c r="E23" s="23">
        <v>-4.9</v>
      </c>
      <c r="F23" s="24"/>
      <c r="G23" s="28">
        <v>6.67</v>
      </c>
      <c r="H23" s="28">
        <v>7.143874</v>
      </c>
      <c r="I23" s="42">
        <v>13.81</v>
      </c>
      <c r="J23" s="43">
        <v>4800</v>
      </c>
      <c r="K23" s="44">
        <f t="shared" si="0"/>
        <v>66288</v>
      </c>
      <c r="L23" s="21" t="s">
        <v>25</v>
      </c>
      <c r="N23" s="2"/>
      <c r="O23" s="45"/>
    </row>
    <row r="24" s="2" customFormat="1" ht="18" customHeight="1" spans="1:15">
      <c r="A24" s="21">
        <v>17</v>
      </c>
      <c r="B24" s="22">
        <v>116</v>
      </c>
      <c r="C24" s="21"/>
      <c r="D24" s="21"/>
      <c r="E24" s="23">
        <v>-4.9</v>
      </c>
      <c r="F24" s="24"/>
      <c r="G24" s="26">
        <v>6.67</v>
      </c>
      <c r="H24" s="26">
        <v>7.143874</v>
      </c>
      <c r="I24" s="42">
        <v>13.81</v>
      </c>
      <c r="J24" s="43">
        <v>4800</v>
      </c>
      <c r="K24" s="44">
        <f t="shared" si="0"/>
        <v>66288</v>
      </c>
      <c r="L24" s="21" t="s">
        <v>25</v>
      </c>
      <c r="O24" s="45"/>
    </row>
    <row r="25" s="2" customFormat="1" ht="18" customHeight="1" spans="1:15">
      <c r="A25" s="21">
        <v>17</v>
      </c>
      <c r="B25" s="22">
        <v>117</v>
      </c>
      <c r="C25" s="21"/>
      <c r="D25" s="21"/>
      <c r="E25" s="23">
        <v>-4.9</v>
      </c>
      <c r="F25" s="24"/>
      <c r="G25" s="26">
        <v>3.675</v>
      </c>
      <c r="H25" s="26">
        <v>3.936092</v>
      </c>
      <c r="I25" s="42">
        <v>7.61</v>
      </c>
      <c r="J25" s="43">
        <v>4800</v>
      </c>
      <c r="K25" s="44">
        <f t="shared" si="0"/>
        <v>36528</v>
      </c>
      <c r="L25" s="21" t="s">
        <v>25</v>
      </c>
      <c r="O25" s="45"/>
    </row>
    <row r="26" s="2" customFormat="1" ht="18" customHeight="1" spans="1:15">
      <c r="A26" s="21">
        <v>17</v>
      </c>
      <c r="B26" s="22">
        <v>118</v>
      </c>
      <c r="C26" s="21"/>
      <c r="D26" s="21"/>
      <c r="E26" s="23">
        <v>-4.9</v>
      </c>
      <c r="F26" s="24"/>
      <c r="G26" s="26">
        <v>3.5</v>
      </c>
      <c r="H26" s="26">
        <v>3.748659</v>
      </c>
      <c r="I26" s="42">
        <v>7.25</v>
      </c>
      <c r="J26" s="43">
        <v>4800</v>
      </c>
      <c r="K26" s="44">
        <f t="shared" si="0"/>
        <v>34800</v>
      </c>
      <c r="L26" s="21" t="s">
        <v>25</v>
      </c>
      <c r="O26" s="45"/>
    </row>
    <row r="27" s="2" customFormat="1" ht="18" customHeight="1" spans="1:15">
      <c r="A27" s="21">
        <v>17</v>
      </c>
      <c r="B27" s="22">
        <v>119</v>
      </c>
      <c r="C27" s="21"/>
      <c r="D27" s="21"/>
      <c r="E27" s="23">
        <v>-4.9</v>
      </c>
      <c r="F27" s="24"/>
      <c r="G27" s="26">
        <v>3.57</v>
      </c>
      <c r="H27" s="26">
        <v>3.823633</v>
      </c>
      <c r="I27" s="42">
        <v>7.39</v>
      </c>
      <c r="J27" s="43">
        <v>4800</v>
      </c>
      <c r="K27" s="44">
        <f t="shared" si="0"/>
        <v>35472</v>
      </c>
      <c r="L27" s="21" t="s">
        <v>25</v>
      </c>
      <c r="O27" s="45"/>
    </row>
    <row r="28" s="2" customFormat="1" ht="18" customHeight="1" spans="1:15">
      <c r="A28" s="21">
        <v>17</v>
      </c>
      <c r="B28" s="22">
        <v>120</v>
      </c>
      <c r="C28" s="21"/>
      <c r="D28" s="21"/>
      <c r="E28" s="23">
        <v>-4.9</v>
      </c>
      <c r="F28" s="24"/>
      <c r="G28" s="26">
        <v>3.4</v>
      </c>
      <c r="H28" s="26">
        <v>3.641555</v>
      </c>
      <c r="I28" s="42">
        <v>7.04</v>
      </c>
      <c r="J28" s="43">
        <v>4800</v>
      </c>
      <c r="K28" s="44">
        <f t="shared" si="0"/>
        <v>33792</v>
      </c>
      <c r="L28" s="21" t="s">
        <v>25</v>
      </c>
      <c r="O28" s="45"/>
    </row>
    <row r="29" s="2" customFormat="1" ht="18" customHeight="1" spans="1:15">
      <c r="A29" s="21">
        <v>17</v>
      </c>
      <c r="B29" s="22">
        <v>121</v>
      </c>
      <c r="C29" s="21"/>
      <c r="D29" s="21"/>
      <c r="E29" s="23">
        <v>-4.9</v>
      </c>
      <c r="F29" s="24"/>
      <c r="G29" s="26">
        <v>3.57</v>
      </c>
      <c r="H29" s="26">
        <v>3.823633</v>
      </c>
      <c r="I29" s="42">
        <v>7.39</v>
      </c>
      <c r="J29" s="43">
        <v>4800</v>
      </c>
      <c r="K29" s="44">
        <f t="shared" si="0"/>
        <v>35472</v>
      </c>
      <c r="L29" s="21" t="s">
        <v>25</v>
      </c>
      <c r="O29" s="45"/>
    </row>
    <row r="30" ht="18" customHeight="1" spans="1:15">
      <c r="A30" s="21">
        <v>17</v>
      </c>
      <c r="B30" s="22">
        <v>122</v>
      </c>
      <c r="C30" s="27"/>
      <c r="D30" s="27"/>
      <c r="E30" s="23">
        <v>-4.9</v>
      </c>
      <c r="F30" s="24"/>
      <c r="G30" s="26">
        <v>3.4</v>
      </c>
      <c r="H30" s="26">
        <v>3.641555</v>
      </c>
      <c r="I30" s="42">
        <v>7.04</v>
      </c>
      <c r="J30" s="43">
        <v>4800</v>
      </c>
      <c r="K30" s="44">
        <f t="shared" si="0"/>
        <v>33792</v>
      </c>
      <c r="L30" s="21" t="s">
        <v>25</v>
      </c>
      <c r="N30" s="2"/>
      <c r="O30" s="45"/>
    </row>
    <row r="31" ht="18" customHeight="1" spans="1:15">
      <c r="A31" s="21">
        <v>17</v>
      </c>
      <c r="B31" s="22">
        <v>123</v>
      </c>
      <c r="C31" s="27"/>
      <c r="D31" s="27"/>
      <c r="E31" s="23">
        <v>-4.9</v>
      </c>
      <c r="F31" s="24"/>
      <c r="G31" s="28">
        <v>3.675</v>
      </c>
      <c r="H31" s="28">
        <v>3.936092</v>
      </c>
      <c r="I31" s="42">
        <v>7.61</v>
      </c>
      <c r="J31" s="43">
        <v>4800</v>
      </c>
      <c r="K31" s="44">
        <f t="shared" si="0"/>
        <v>36528</v>
      </c>
      <c r="L31" s="21" t="s">
        <v>25</v>
      </c>
      <c r="N31" s="2"/>
      <c r="O31" s="45"/>
    </row>
    <row r="32" s="2" customFormat="1" ht="18" customHeight="1" spans="1:15">
      <c r="A32" s="21">
        <v>17</v>
      </c>
      <c r="B32" s="22">
        <v>124</v>
      </c>
      <c r="C32" s="21"/>
      <c r="D32" s="21"/>
      <c r="E32" s="23">
        <v>-4.9</v>
      </c>
      <c r="F32" s="24"/>
      <c r="G32" s="26">
        <v>3.4125</v>
      </c>
      <c r="H32" s="26">
        <v>3.654943</v>
      </c>
      <c r="I32" s="42">
        <v>7.07</v>
      </c>
      <c r="J32" s="43">
        <v>4800</v>
      </c>
      <c r="K32" s="44">
        <f t="shared" si="0"/>
        <v>33936</v>
      </c>
      <c r="L32" s="21" t="s">
        <v>25</v>
      </c>
      <c r="O32" s="45"/>
    </row>
    <row r="33" s="2" customFormat="1" ht="18" customHeight="1" spans="1:15">
      <c r="A33" s="21">
        <v>17</v>
      </c>
      <c r="B33" s="22">
        <v>125</v>
      </c>
      <c r="C33" s="21"/>
      <c r="D33" s="21"/>
      <c r="E33" s="23">
        <v>-4.9</v>
      </c>
      <c r="F33" s="24"/>
      <c r="G33" s="26">
        <v>6.46</v>
      </c>
      <c r="H33" s="26">
        <v>6.918954</v>
      </c>
      <c r="I33" s="42">
        <v>13.38</v>
      </c>
      <c r="J33" s="43">
        <v>4800</v>
      </c>
      <c r="K33" s="44">
        <f t="shared" si="0"/>
        <v>64224</v>
      </c>
      <c r="L33" s="21" t="s">
        <v>25</v>
      </c>
      <c r="O33" s="45"/>
    </row>
    <row r="34" s="2" customFormat="1" ht="18" customHeight="1" spans="1:15">
      <c r="A34" s="21">
        <v>17</v>
      </c>
      <c r="B34" s="22">
        <v>126</v>
      </c>
      <c r="C34" s="21"/>
      <c r="D34" s="21"/>
      <c r="E34" s="23">
        <v>-4.9</v>
      </c>
      <c r="F34" s="24"/>
      <c r="G34" s="26">
        <v>3.7925</v>
      </c>
      <c r="H34" s="26">
        <v>4.06194</v>
      </c>
      <c r="I34" s="42">
        <v>7.85</v>
      </c>
      <c r="J34" s="43">
        <v>4800</v>
      </c>
      <c r="K34" s="44">
        <f t="shared" si="0"/>
        <v>37680</v>
      </c>
      <c r="L34" s="21" t="s">
        <v>25</v>
      </c>
      <c r="O34" s="45"/>
    </row>
    <row r="35" s="2" customFormat="1" ht="18" customHeight="1" spans="1:15">
      <c r="A35" s="21">
        <v>17</v>
      </c>
      <c r="B35" s="22">
        <v>127</v>
      </c>
      <c r="C35" s="21"/>
      <c r="D35" s="21"/>
      <c r="E35" s="23">
        <v>-4.9</v>
      </c>
      <c r="F35" s="24"/>
      <c r="G35" s="26">
        <v>4.94</v>
      </c>
      <c r="H35" s="26">
        <v>5.290965</v>
      </c>
      <c r="I35" s="42">
        <v>10.23</v>
      </c>
      <c r="J35" s="43">
        <v>4800</v>
      </c>
      <c r="K35" s="44">
        <f t="shared" si="0"/>
        <v>49104</v>
      </c>
      <c r="L35" s="21" t="s">
        <v>25</v>
      </c>
      <c r="O35" s="45"/>
    </row>
    <row r="36" s="2" customFormat="1" ht="18" customHeight="1" spans="1:15">
      <c r="A36" s="21">
        <v>17</v>
      </c>
      <c r="B36" s="22">
        <v>128</v>
      </c>
      <c r="C36" s="21"/>
      <c r="D36" s="21"/>
      <c r="E36" s="23">
        <v>-4.9</v>
      </c>
      <c r="F36" s="24"/>
      <c r="G36" s="26">
        <v>4.5375</v>
      </c>
      <c r="H36" s="26">
        <v>4.859869</v>
      </c>
      <c r="I36" s="42">
        <v>9.4</v>
      </c>
      <c r="J36" s="43">
        <v>4800</v>
      </c>
      <c r="K36" s="44">
        <f t="shared" si="0"/>
        <v>45120</v>
      </c>
      <c r="L36" s="21" t="s">
        <v>25</v>
      </c>
      <c r="O36" s="45"/>
    </row>
    <row r="37" s="2" customFormat="1" ht="18" customHeight="1" spans="1:15">
      <c r="A37" s="21">
        <v>17</v>
      </c>
      <c r="B37" s="22">
        <v>129</v>
      </c>
      <c r="C37" s="21"/>
      <c r="D37" s="21"/>
      <c r="E37" s="23">
        <v>-4.9</v>
      </c>
      <c r="F37" s="24"/>
      <c r="G37" s="26">
        <v>7.195</v>
      </c>
      <c r="H37" s="26">
        <v>7.706172</v>
      </c>
      <c r="I37" s="42">
        <v>14.9</v>
      </c>
      <c r="J37" s="43">
        <v>4800</v>
      </c>
      <c r="K37" s="44">
        <f t="shared" si="0"/>
        <v>71520</v>
      </c>
      <c r="L37" s="21" t="s">
        <v>25</v>
      </c>
      <c r="O37" s="45"/>
    </row>
    <row r="38" ht="18" customHeight="1" spans="1:15">
      <c r="A38" s="21">
        <v>17</v>
      </c>
      <c r="B38" s="22">
        <v>130</v>
      </c>
      <c r="C38" s="27"/>
      <c r="D38" s="27"/>
      <c r="E38" s="23">
        <v>-4.9</v>
      </c>
      <c r="F38" s="24"/>
      <c r="G38" s="28">
        <v>3.63</v>
      </c>
      <c r="H38" s="28">
        <v>3.887895</v>
      </c>
      <c r="I38" s="42">
        <v>7.52</v>
      </c>
      <c r="J38" s="43">
        <v>4800</v>
      </c>
      <c r="K38" s="44">
        <f t="shared" si="0"/>
        <v>36096</v>
      </c>
      <c r="L38" s="21" t="s">
        <v>25</v>
      </c>
      <c r="N38" s="2"/>
      <c r="O38" s="45"/>
    </row>
    <row r="39" ht="18" customHeight="1" spans="1:15">
      <c r="A39" s="21">
        <v>17</v>
      </c>
      <c r="B39" s="22">
        <v>131</v>
      </c>
      <c r="C39" s="27"/>
      <c r="D39" s="27"/>
      <c r="E39" s="23">
        <v>-4.9</v>
      </c>
      <c r="F39" s="24"/>
      <c r="G39" s="28">
        <v>3.52</v>
      </c>
      <c r="H39" s="28">
        <v>3.77008</v>
      </c>
      <c r="I39" s="42">
        <v>7.29</v>
      </c>
      <c r="J39" s="43">
        <v>4800</v>
      </c>
      <c r="K39" s="44">
        <f t="shared" si="0"/>
        <v>34992</v>
      </c>
      <c r="L39" s="21" t="s">
        <v>25</v>
      </c>
      <c r="N39" s="2"/>
      <c r="O39" s="45"/>
    </row>
    <row r="40" s="2" customFormat="1" ht="18" customHeight="1" spans="1:15">
      <c r="A40" s="21">
        <v>17</v>
      </c>
      <c r="B40" s="22">
        <v>132</v>
      </c>
      <c r="C40" s="21"/>
      <c r="D40" s="21"/>
      <c r="E40" s="23">
        <v>-4.9</v>
      </c>
      <c r="F40" s="24"/>
      <c r="G40" s="26">
        <v>3.52</v>
      </c>
      <c r="H40" s="26">
        <v>3.77008</v>
      </c>
      <c r="I40" s="42">
        <v>7.29</v>
      </c>
      <c r="J40" s="43">
        <v>4800</v>
      </c>
      <c r="K40" s="44">
        <f t="shared" si="0"/>
        <v>34992</v>
      </c>
      <c r="L40" s="21" t="s">
        <v>25</v>
      </c>
      <c r="O40" s="45"/>
    </row>
    <row r="41" s="2" customFormat="1" ht="18" customHeight="1" spans="1:15">
      <c r="A41" s="21">
        <v>17</v>
      </c>
      <c r="B41" s="22">
        <v>133</v>
      </c>
      <c r="C41" s="21"/>
      <c r="D41" s="21"/>
      <c r="E41" s="23">
        <v>-4.9</v>
      </c>
      <c r="F41" s="24"/>
      <c r="G41" s="28">
        <v>5.58</v>
      </c>
      <c r="H41" s="28">
        <v>5.976434</v>
      </c>
      <c r="I41" s="42">
        <v>11.56</v>
      </c>
      <c r="J41" s="43">
        <v>4800</v>
      </c>
      <c r="K41" s="44">
        <f t="shared" si="0"/>
        <v>55488</v>
      </c>
      <c r="L41" s="21" t="s">
        <v>25</v>
      </c>
      <c r="O41" s="45"/>
    </row>
    <row r="42" s="2" customFormat="1" ht="18" customHeight="1" spans="1:15">
      <c r="A42" s="21">
        <v>17</v>
      </c>
      <c r="B42" s="22">
        <v>134</v>
      </c>
      <c r="C42" s="21"/>
      <c r="D42" s="21"/>
      <c r="E42" s="23">
        <v>-4.9</v>
      </c>
      <c r="F42" s="24"/>
      <c r="G42" s="26">
        <v>6.45</v>
      </c>
      <c r="H42" s="26">
        <v>6.908244</v>
      </c>
      <c r="I42" s="42">
        <v>13.36</v>
      </c>
      <c r="J42" s="43">
        <v>4800</v>
      </c>
      <c r="K42" s="44">
        <f t="shared" si="0"/>
        <v>64128</v>
      </c>
      <c r="L42" s="21" t="s">
        <v>25</v>
      </c>
      <c r="O42" s="45"/>
    </row>
    <row r="43" s="2" customFormat="1" ht="18" customHeight="1" spans="1:15">
      <c r="A43" s="21">
        <v>17</v>
      </c>
      <c r="B43" s="22">
        <v>135</v>
      </c>
      <c r="C43" s="21"/>
      <c r="D43" s="21"/>
      <c r="E43" s="23">
        <v>-4.9</v>
      </c>
      <c r="F43" s="24"/>
      <c r="G43" s="26">
        <v>3.5</v>
      </c>
      <c r="H43" s="26">
        <v>3.748659</v>
      </c>
      <c r="I43" s="42">
        <v>7.25</v>
      </c>
      <c r="J43" s="43">
        <v>4800</v>
      </c>
      <c r="K43" s="44">
        <f t="shared" si="0"/>
        <v>34800</v>
      </c>
      <c r="L43" s="21" t="s">
        <v>25</v>
      </c>
      <c r="O43" s="45"/>
    </row>
    <row r="44" s="2" customFormat="1" ht="18" customHeight="1" spans="1:15">
      <c r="A44" s="21">
        <v>17</v>
      </c>
      <c r="B44" s="22">
        <v>136</v>
      </c>
      <c r="C44" s="21"/>
      <c r="D44" s="21"/>
      <c r="E44" s="23">
        <v>-4.9</v>
      </c>
      <c r="F44" s="24"/>
      <c r="G44" s="26">
        <v>3.5</v>
      </c>
      <c r="H44" s="26">
        <v>3.748659</v>
      </c>
      <c r="I44" s="42">
        <v>7.25</v>
      </c>
      <c r="J44" s="43">
        <v>4800</v>
      </c>
      <c r="K44" s="44">
        <f t="shared" si="0"/>
        <v>34800</v>
      </c>
      <c r="L44" s="21" t="s">
        <v>25</v>
      </c>
      <c r="O44" s="45"/>
    </row>
    <row r="45" s="2" customFormat="1" ht="18" customHeight="1" spans="1:15">
      <c r="A45" s="21">
        <v>17</v>
      </c>
      <c r="B45" s="22">
        <v>137</v>
      </c>
      <c r="C45" s="21"/>
      <c r="D45" s="21"/>
      <c r="E45" s="23">
        <v>-4.9</v>
      </c>
      <c r="F45" s="24"/>
      <c r="G45" s="26">
        <v>5.945</v>
      </c>
      <c r="H45" s="26">
        <v>6.367366</v>
      </c>
      <c r="I45" s="42">
        <v>12.31</v>
      </c>
      <c r="J45" s="43">
        <v>4800</v>
      </c>
      <c r="K45" s="44">
        <f t="shared" si="0"/>
        <v>59088</v>
      </c>
      <c r="L45" s="21" t="s">
        <v>25</v>
      </c>
      <c r="O45" s="45"/>
    </row>
    <row r="46" s="2" customFormat="1" ht="18" customHeight="1" spans="1:15">
      <c r="A46" s="21">
        <v>17</v>
      </c>
      <c r="B46" s="22">
        <v>138</v>
      </c>
      <c r="C46" s="21"/>
      <c r="D46" s="21"/>
      <c r="E46" s="23">
        <v>-4.9</v>
      </c>
      <c r="F46" s="24"/>
      <c r="G46" s="28">
        <v>7.0125</v>
      </c>
      <c r="H46" s="28">
        <v>7.510707</v>
      </c>
      <c r="I46" s="42">
        <v>14.52</v>
      </c>
      <c r="J46" s="43">
        <v>4800</v>
      </c>
      <c r="K46" s="44">
        <f t="shared" si="0"/>
        <v>69696</v>
      </c>
      <c r="L46" s="21" t="s">
        <v>25</v>
      </c>
      <c r="O46" s="45"/>
    </row>
    <row r="47" ht="18" customHeight="1" spans="1:15">
      <c r="A47" s="21">
        <v>17</v>
      </c>
      <c r="B47" s="22">
        <v>139</v>
      </c>
      <c r="C47" s="27"/>
      <c r="D47" s="27"/>
      <c r="E47" s="23">
        <v>-4.9</v>
      </c>
      <c r="F47" s="24"/>
      <c r="G47" s="28">
        <v>7.0125</v>
      </c>
      <c r="H47" s="28">
        <v>7.510707</v>
      </c>
      <c r="I47" s="42">
        <v>14.52</v>
      </c>
      <c r="J47" s="43">
        <v>4800</v>
      </c>
      <c r="K47" s="44">
        <f t="shared" si="0"/>
        <v>69696</v>
      </c>
      <c r="L47" s="21" t="s">
        <v>25</v>
      </c>
      <c r="N47" s="2"/>
      <c r="O47" s="45"/>
    </row>
    <row r="48" s="2" customFormat="1" ht="18" customHeight="1" spans="1:15">
      <c r="A48" s="21">
        <v>17</v>
      </c>
      <c r="B48" s="22">
        <v>140</v>
      </c>
      <c r="C48" s="21"/>
      <c r="D48" s="21"/>
      <c r="E48" s="23">
        <v>-4.9</v>
      </c>
      <c r="F48" s="24"/>
      <c r="G48" s="26">
        <v>6.93</v>
      </c>
      <c r="H48" s="26">
        <v>7.422345</v>
      </c>
      <c r="I48" s="42">
        <v>14.35</v>
      </c>
      <c r="J48" s="43">
        <v>4800</v>
      </c>
      <c r="K48" s="44">
        <f t="shared" si="0"/>
        <v>68880</v>
      </c>
      <c r="L48" s="21" t="s">
        <v>25</v>
      </c>
      <c r="O48" s="45"/>
    </row>
    <row r="49" s="2" customFormat="1" ht="18" customHeight="1" spans="1:15">
      <c r="A49" s="21">
        <v>17</v>
      </c>
      <c r="B49" s="22">
        <v>141</v>
      </c>
      <c r="C49" s="21"/>
      <c r="D49" s="21"/>
      <c r="E49" s="23">
        <v>-4.9</v>
      </c>
      <c r="F49" s="24"/>
      <c r="G49" s="26">
        <v>5.0325</v>
      </c>
      <c r="H49" s="26">
        <v>5.390037</v>
      </c>
      <c r="I49" s="42">
        <v>10.42</v>
      </c>
      <c r="J49" s="43">
        <v>4800</v>
      </c>
      <c r="K49" s="44">
        <f t="shared" si="0"/>
        <v>50016</v>
      </c>
      <c r="L49" s="21" t="s">
        <v>25</v>
      </c>
      <c r="O49" s="45"/>
    </row>
    <row r="50" s="2" customFormat="1" ht="18" customHeight="1" spans="1:15">
      <c r="A50" s="21">
        <v>17</v>
      </c>
      <c r="B50" s="22">
        <v>142</v>
      </c>
      <c r="C50" s="21"/>
      <c r="D50" s="21"/>
      <c r="E50" s="23">
        <v>-4.9</v>
      </c>
      <c r="F50" s="24"/>
      <c r="G50" s="26">
        <v>3.875</v>
      </c>
      <c r="H50" s="26">
        <v>4.150301</v>
      </c>
      <c r="I50" s="42">
        <v>8.03</v>
      </c>
      <c r="J50" s="43">
        <v>4800</v>
      </c>
      <c r="K50" s="44">
        <f t="shared" si="0"/>
        <v>38544</v>
      </c>
      <c r="L50" s="21" t="s">
        <v>25</v>
      </c>
      <c r="O50" s="45"/>
    </row>
    <row r="51" s="2" customFormat="1" ht="18" customHeight="1" spans="1:15">
      <c r="A51" s="21">
        <v>17</v>
      </c>
      <c r="B51" s="22">
        <v>143</v>
      </c>
      <c r="C51" s="21"/>
      <c r="D51" s="21"/>
      <c r="E51" s="23">
        <v>-4.9</v>
      </c>
      <c r="F51" s="24"/>
      <c r="G51" s="26">
        <v>3.5</v>
      </c>
      <c r="H51" s="26">
        <v>3.748659</v>
      </c>
      <c r="I51" s="42">
        <v>7.25</v>
      </c>
      <c r="J51" s="43">
        <v>4800</v>
      </c>
      <c r="K51" s="44">
        <f t="shared" si="0"/>
        <v>34800</v>
      </c>
      <c r="L51" s="21" t="s">
        <v>25</v>
      </c>
      <c r="O51" s="45"/>
    </row>
    <row r="52" s="2" customFormat="1" ht="18" customHeight="1" spans="1:15">
      <c r="A52" s="21">
        <v>17</v>
      </c>
      <c r="B52" s="22">
        <v>144</v>
      </c>
      <c r="C52" s="21"/>
      <c r="D52" s="21"/>
      <c r="E52" s="23">
        <v>-4.9</v>
      </c>
      <c r="F52" s="24"/>
      <c r="G52" s="26">
        <v>5.945</v>
      </c>
      <c r="H52" s="26">
        <v>6.367366</v>
      </c>
      <c r="I52" s="42">
        <v>12.31</v>
      </c>
      <c r="J52" s="43">
        <v>4800</v>
      </c>
      <c r="K52" s="44">
        <f t="shared" si="0"/>
        <v>59088</v>
      </c>
      <c r="L52" s="21" t="s">
        <v>25</v>
      </c>
      <c r="O52" s="45"/>
    </row>
    <row r="53" s="2" customFormat="1" ht="18" customHeight="1" spans="1:15">
      <c r="A53" s="21">
        <v>17</v>
      </c>
      <c r="B53" s="22">
        <v>145</v>
      </c>
      <c r="C53" s="21"/>
      <c r="D53" s="21"/>
      <c r="E53" s="23">
        <v>-4.9</v>
      </c>
      <c r="F53" s="24"/>
      <c r="G53" s="26">
        <v>3.85</v>
      </c>
      <c r="H53" s="26">
        <v>4.123525</v>
      </c>
      <c r="I53" s="42">
        <v>7.97</v>
      </c>
      <c r="J53" s="43">
        <v>4800</v>
      </c>
      <c r="K53" s="44">
        <f t="shared" si="0"/>
        <v>38256</v>
      </c>
      <c r="L53" s="21" t="s">
        <v>25</v>
      </c>
      <c r="O53" s="45"/>
    </row>
    <row r="54" s="3" customFormat="1" ht="18" customHeight="1" spans="1:15">
      <c r="A54" s="21">
        <v>17</v>
      </c>
      <c r="B54" s="22">
        <v>146</v>
      </c>
      <c r="C54" s="21"/>
      <c r="D54" s="21"/>
      <c r="E54" s="23">
        <v>-4.9</v>
      </c>
      <c r="F54" s="24"/>
      <c r="G54" s="26">
        <v>3.96</v>
      </c>
      <c r="H54" s="26">
        <v>4.24134</v>
      </c>
      <c r="I54" s="42">
        <v>8.2</v>
      </c>
      <c r="J54" s="43">
        <v>4800</v>
      </c>
      <c r="K54" s="44">
        <f t="shared" si="0"/>
        <v>39360</v>
      </c>
      <c r="L54" s="21" t="s">
        <v>25</v>
      </c>
      <c r="N54" s="2"/>
      <c r="O54" s="45"/>
    </row>
    <row r="55" s="3" customFormat="1" ht="18" customHeight="1" spans="1:15">
      <c r="A55" s="21">
        <v>17</v>
      </c>
      <c r="B55" s="22">
        <v>147</v>
      </c>
      <c r="C55" s="21"/>
      <c r="D55" s="21"/>
      <c r="E55" s="23">
        <v>-4.9</v>
      </c>
      <c r="F55" s="24"/>
      <c r="G55" s="26">
        <v>6.36</v>
      </c>
      <c r="H55" s="26">
        <v>6.811849</v>
      </c>
      <c r="I55" s="42">
        <v>13.17</v>
      </c>
      <c r="J55" s="43">
        <v>4800</v>
      </c>
      <c r="K55" s="44">
        <f t="shared" si="0"/>
        <v>63216</v>
      </c>
      <c r="L55" s="21" t="s">
        <v>25</v>
      </c>
      <c r="N55" s="2"/>
      <c r="O55" s="45"/>
    </row>
    <row r="56" s="3" customFormat="1" ht="18" customHeight="1" spans="1:15">
      <c r="A56" s="21">
        <v>17</v>
      </c>
      <c r="B56" s="22">
        <v>148</v>
      </c>
      <c r="C56" s="21"/>
      <c r="D56" s="21"/>
      <c r="E56" s="23">
        <v>-4.9</v>
      </c>
      <c r="F56" s="24"/>
      <c r="G56" s="26">
        <v>3.9375</v>
      </c>
      <c r="H56" s="26">
        <v>4.217242</v>
      </c>
      <c r="I56" s="42">
        <v>8.16</v>
      </c>
      <c r="J56" s="43">
        <v>4800</v>
      </c>
      <c r="K56" s="44">
        <f t="shared" si="0"/>
        <v>39168</v>
      </c>
      <c r="L56" s="21" t="s">
        <v>25</v>
      </c>
      <c r="N56" s="2"/>
      <c r="O56" s="45"/>
    </row>
    <row r="57" s="3" customFormat="1" ht="18" customHeight="1" spans="1:15">
      <c r="A57" s="21">
        <v>17</v>
      </c>
      <c r="B57" s="22">
        <v>149</v>
      </c>
      <c r="C57" s="21"/>
      <c r="D57" s="21"/>
      <c r="E57" s="23">
        <v>-4.9</v>
      </c>
      <c r="F57" s="24"/>
      <c r="G57" s="26">
        <v>4.05</v>
      </c>
      <c r="H57" s="26">
        <v>4.337734</v>
      </c>
      <c r="I57" s="42">
        <v>8.39</v>
      </c>
      <c r="J57" s="43">
        <v>4800</v>
      </c>
      <c r="K57" s="44">
        <f t="shared" si="0"/>
        <v>40272</v>
      </c>
      <c r="L57" s="21" t="s">
        <v>25</v>
      </c>
      <c r="N57" s="2"/>
      <c r="O57" s="45"/>
    </row>
    <row r="58" s="3" customFormat="1" ht="18" customHeight="1" spans="1:15">
      <c r="A58" s="21">
        <v>17</v>
      </c>
      <c r="B58" s="22">
        <v>150</v>
      </c>
      <c r="C58" s="21"/>
      <c r="D58" s="21"/>
      <c r="E58" s="23">
        <v>-4.9</v>
      </c>
      <c r="F58" s="24"/>
      <c r="G58" s="26">
        <v>6.345</v>
      </c>
      <c r="H58" s="26">
        <v>6.795784</v>
      </c>
      <c r="I58" s="42">
        <v>13.14</v>
      </c>
      <c r="J58" s="43">
        <v>4800</v>
      </c>
      <c r="K58" s="44">
        <f t="shared" si="0"/>
        <v>63072</v>
      </c>
      <c r="L58" s="21" t="s">
        <v>25</v>
      </c>
      <c r="N58" s="2"/>
      <c r="O58" s="45"/>
    </row>
    <row r="59" s="3" customFormat="1" ht="18" customHeight="1" spans="1:15">
      <c r="A59" s="21">
        <v>17</v>
      </c>
      <c r="B59" s="22">
        <v>151</v>
      </c>
      <c r="C59" s="21"/>
      <c r="D59" s="21"/>
      <c r="E59" s="23">
        <v>-4.9</v>
      </c>
      <c r="F59" s="24"/>
      <c r="G59" s="26">
        <v>4.185</v>
      </c>
      <c r="H59" s="26">
        <v>4.482325</v>
      </c>
      <c r="I59" s="42">
        <v>8.67</v>
      </c>
      <c r="J59" s="43">
        <v>4800</v>
      </c>
      <c r="K59" s="44">
        <f t="shared" si="0"/>
        <v>41616</v>
      </c>
      <c r="L59" s="21" t="s">
        <v>25</v>
      </c>
      <c r="N59" s="2"/>
      <c r="O59" s="45"/>
    </row>
    <row r="60" s="3" customFormat="1" ht="18" customHeight="1" spans="1:15">
      <c r="A60" s="21">
        <v>17</v>
      </c>
      <c r="B60" s="22">
        <v>152</v>
      </c>
      <c r="C60" s="21"/>
      <c r="D60" s="21"/>
      <c r="E60" s="23">
        <v>-4.9</v>
      </c>
      <c r="F60" s="24"/>
      <c r="G60" s="26">
        <v>3.78</v>
      </c>
      <c r="H60" s="26">
        <v>4.048552</v>
      </c>
      <c r="I60" s="42">
        <v>7.83</v>
      </c>
      <c r="J60" s="43">
        <v>4800</v>
      </c>
      <c r="K60" s="44">
        <f t="shared" si="0"/>
        <v>37584</v>
      </c>
      <c r="L60" s="21" t="s">
        <v>25</v>
      </c>
      <c r="N60" s="2"/>
      <c r="O60" s="45"/>
    </row>
    <row r="61" s="3" customFormat="1" ht="18" customHeight="1" spans="1:15">
      <c r="A61" s="21">
        <v>17</v>
      </c>
      <c r="B61" s="22">
        <v>153</v>
      </c>
      <c r="C61" s="21"/>
      <c r="D61" s="21"/>
      <c r="E61" s="23">
        <v>-4.9</v>
      </c>
      <c r="F61" s="24"/>
      <c r="G61" s="26">
        <v>5.945</v>
      </c>
      <c r="H61" s="26">
        <v>6.367366</v>
      </c>
      <c r="I61" s="42">
        <v>12.31</v>
      </c>
      <c r="J61" s="43">
        <v>4800</v>
      </c>
      <c r="K61" s="44">
        <f t="shared" si="0"/>
        <v>59088</v>
      </c>
      <c r="L61" s="21" t="s">
        <v>25</v>
      </c>
      <c r="N61" s="2"/>
      <c r="O61" s="45"/>
    </row>
    <row r="62" s="3" customFormat="1" ht="18" customHeight="1" spans="1:15">
      <c r="A62" s="21">
        <v>17</v>
      </c>
      <c r="B62" s="22">
        <v>154</v>
      </c>
      <c r="C62" s="21"/>
      <c r="D62" s="21"/>
      <c r="E62" s="23">
        <v>-4.9</v>
      </c>
      <c r="F62" s="24"/>
      <c r="G62" s="26">
        <v>5.0325</v>
      </c>
      <c r="H62" s="26">
        <v>5.390037</v>
      </c>
      <c r="I62" s="42">
        <v>10.42</v>
      </c>
      <c r="J62" s="43">
        <v>4800</v>
      </c>
      <c r="K62" s="44">
        <f t="shared" si="0"/>
        <v>50016</v>
      </c>
      <c r="L62" s="21" t="s">
        <v>25</v>
      </c>
      <c r="N62" s="2"/>
      <c r="O62" s="45"/>
    </row>
    <row r="63" s="3" customFormat="1" ht="18" customHeight="1" spans="1:15">
      <c r="A63" s="21">
        <v>17</v>
      </c>
      <c r="B63" s="22">
        <v>155</v>
      </c>
      <c r="C63" s="21"/>
      <c r="D63" s="21"/>
      <c r="E63" s="23">
        <v>-4.9</v>
      </c>
      <c r="F63" s="24"/>
      <c r="G63" s="26">
        <v>6.93</v>
      </c>
      <c r="H63" s="26">
        <v>7.422345</v>
      </c>
      <c r="I63" s="42">
        <v>14.35</v>
      </c>
      <c r="J63" s="43">
        <v>4800</v>
      </c>
      <c r="K63" s="44">
        <f t="shared" si="0"/>
        <v>68880</v>
      </c>
      <c r="L63" s="21" t="s">
        <v>25</v>
      </c>
      <c r="N63" s="2"/>
      <c r="O63" s="45"/>
    </row>
    <row r="64" s="3" customFormat="1" ht="18" customHeight="1" spans="1:15">
      <c r="A64" s="21">
        <v>17</v>
      </c>
      <c r="B64" s="22">
        <v>156</v>
      </c>
      <c r="C64" s="21"/>
      <c r="D64" s="21"/>
      <c r="E64" s="23">
        <v>-4.9</v>
      </c>
      <c r="F64" s="24"/>
      <c r="G64" s="26">
        <v>6.93</v>
      </c>
      <c r="H64" s="26">
        <v>7.422345</v>
      </c>
      <c r="I64" s="42">
        <v>14.35</v>
      </c>
      <c r="J64" s="43">
        <v>4800</v>
      </c>
      <c r="K64" s="44">
        <f t="shared" si="0"/>
        <v>68880</v>
      </c>
      <c r="L64" s="21" t="s">
        <v>25</v>
      </c>
      <c r="N64" s="2"/>
      <c r="O64" s="45"/>
    </row>
    <row r="65" s="3" customFormat="1" ht="18" customHeight="1" spans="1:15">
      <c r="A65" s="21">
        <v>17</v>
      </c>
      <c r="B65" s="22">
        <v>157</v>
      </c>
      <c r="C65" s="21"/>
      <c r="D65" s="21"/>
      <c r="E65" s="23">
        <v>-4.9</v>
      </c>
      <c r="F65" s="24"/>
      <c r="G65" s="26">
        <v>5.0325</v>
      </c>
      <c r="H65" s="26">
        <v>5.390037</v>
      </c>
      <c r="I65" s="42">
        <v>10.42</v>
      </c>
      <c r="J65" s="43">
        <v>4800</v>
      </c>
      <c r="K65" s="44">
        <f t="shared" si="0"/>
        <v>50016</v>
      </c>
      <c r="L65" s="21" t="s">
        <v>25</v>
      </c>
      <c r="N65" s="2"/>
      <c r="O65" s="45"/>
    </row>
    <row r="66" s="3" customFormat="1" ht="18" customHeight="1" spans="1:15">
      <c r="A66" s="21">
        <v>17</v>
      </c>
      <c r="B66" s="22">
        <v>158</v>
      </c>
      <c r="C66" s="21"/>
      <c r="D66" s="21"/>
      <c r="E66" s="23">
        <v>-4.9</v>
      </c>
      <c r="F66" s="24"/>
      <c r="G66" s="26">
        <v>3.875</v>
      </c>
      <c r="H66" s="26">
        <v>4.150301</v>
      </c>
      <c r="I66" s="42">
        <v>8.03</v>
      </c>
      <c r="J66" s="43">
        <v>4800</v>
      </c>
      <c r="K66" s="44">
        <f t="shared" si="0"/>
        <v>38544</v>
      </c>
      <c r="L66" s="21" t="s">
        <v>25</v>
      </c>
      <c r="N66" s="2"/>
      <c r="O66" s="45"/>
    </row>
    <row r="67" s="3" customFormat="1" ht="18" customHeight="1" spans="1:15">
      <c r="A67" s="21">
        <v>17</v>
      </c>
      <c r="B67" s="22">
        <v>159</v>
      </c>
      <c r="C67" s="21"/>
      <c r="D67" s="21"/>
      <c r="E67" s="23">
        <v>-4.9</v>
      </c>
      <c r="F67" s="24"/>
      <c r="G67" s="26">
        <v>3.5</v>
      </c>
      <c r="H67" s="26">
        <v>3.748659</v>
      </c>
      <c r="I67" s="42">
        <v>7.25</v>
      </c>
      <c r="J67" s="43">
        <v>4800</v>
      </c>
      <c r="K67" s="44">
        <f t="shared" si="0"/>
        <v>34800</v>
      </c>
      <c r="L67" s="21" t="s">
        <v>25</v>
      </c>
      <c r="N67" s="2"/>
      <c r="O67" s="45"/>
    </row>
    <row r="68" s="3" customFormat="1" ht="18" customHeight="1" spans="1:15">
      <c r="A68" s="21">
        <v>17</v>
      </c>
      <c r="B68" s="22">
        <v>160</v>
      </c>
      <c r="C68" s="21"/>
      <c r="D68" s="21"/>
      <c r="E68" s="23">
        <v>-4.9</v>
      </c>
      <c r="F68" s="24"/>
      <c r="G68" s="26">
        <v>5.945</v>
      </c>
      <c r="H68" s="26">
        <v>6.367366</v>
      </c>
      <c r="I68" s="42">
        <v>12.31</v>
      </c>
      <c r="J68" s="43">
        <v>4800</v>
      </c>
      <c r="K68" s="44">
        <f t="shared" si="0"/>
        <v>59088</v>
      </c>
      <c r="L68" s="21" t="s">
        <v>25</v>
      </c>
      <c r="N68" s="2"/>
      <c r="O68" s="45"/>
    </row>
    <row r="69" s="3" customFormat="1" ht="18" customHeight="1" spans="1:15">
      <c r="A69" s="21">
        <v>17</v>
      </c>
      <c r="B69" s="22">
        <v>161</v>
      </c>
      <c r="C69" s="21"/>
      <c r="D69" s="21"/>
      <c r="E69" s="23">
        <v>-4.9</v>
      </c>
      <c r="F69" s="24"/>
      <c r="G69" s="26">
        <v>3.7625</v>
      </c>
      <c r="H69" s="26">
        <v>4.029809</v>
      </c>
      <c r="I69" s="42">
        <v>7.79</v>
      </c>
      <c r="J69" s="43">
        <v>4800</v>
      </c>
      <c r="K69" s="44">
        <f t="shared" si="0"/>
        <v>37392</v>
      </c>
      <c r="L69" s="21" t="s">
        <v>25</v>
      </c>
      <c r="N69" s="2"/>
      <c r="O69" s="45"/>
    </row>
    <row r="70" s="3" customFormat="1" ht="18" customHeight="1" spans="1:15">
      <c r="A70" s="21">
        <v>17</v>
      </c>
      <c r="B70" s="22">
        <v>162</v>
      </c>
      <c r="C70" s="21"/>
      <c r="D70" s="21"/>
      <c r="E70" s="23">
        <v>-4.9</v>
      </c>
      <c r="F70" s="24"/>
      <c r="G70" s="26">
        <v>3.655</v>
      </c>
      <c r="H70" s="26">
        <v>3.914671</v>
      </c>
      <c r="I70" s="42">
        <v>7.57</v>
      </c>
      <c r="J70" s="43">
        <v>4800</v>
      </c>
      <c r="K70" s="44">
        <f t="shared" si="0"/>
        <v>36336</v>
      </c>
      <c r="L70" s="21" t="s">
        <v>25</v>
      </c>
      <c r="N70" s="2"/>
      <c r="O70" s="45"/>
    </row>
    <row r="71" s="3" customFormat="1" ht="18" customHeight="1" spans="1:15">
      <c r="A71" s="21">
        <v>17</v>
      </c>
      <c r="B71" s="22">
        <v>163</v>
      </c>
      <c r="C71" s="21"/>
      <c r="D71" s="21"/>
      <c r="E71" s="23">
        <v>-4.9</v>
      </c>
      <c r="F71" s="24"/>
      <c r="G71" s="26">
        <v>6.735</v>
      </c>
      <c r="H71" s="26">
        <v>7.213492</v>
      </c>
      <c r="I71" s="42">
        <v>13.95</v>
      </c>
      <c r="J71" s="43">
        <v>4800</v>
      </c>
      <c r="K71" s="44">
        <f t="shared" si="0"/>
        <v>66960</v>
      </c>
      <c r="L71" s="21" t="s">
        <v>25</v>
      </c>
      <c r="N71" s="2"/>
      <c r="O71" s="45"/>
    </row>
    <row r="72" s="3" customFormat="1" ht="18" customHeight="1" spans="1:15">
      <c r="A72" s="21">
        <v>17</v>
      </c>
      <c r="B72" s="22">
        <v>164</v>
      </c>
      <c r="C72" s="21"/>
      <c r="D72" s="21"/>
      <c r="E72" s="23">
        <v>-4.9</v>
      </c>
      <c r="F72" s="24"/>
      <c r="G72" s="26">
        <v>3.7625</v>
      </c>
      <c r="H72" s="26">
        <v>4.029809</v>
      </c>
      <c r="I72" s="42">
        <v>7.79</v>
      </c>
      <c r="J72" s="43">
        <v>4800</v>
      </c>
      <c r="K72" s="44">
        <f t="shared" si="0"/>
        <v>37392</v>
      </c>
      <c r="L72" s="21" t="s">
        <v>25</v>
      </c>
      <c r="N72" s="2"/>
      <c r="O72" s="45"/>
    </row>
    <row r="73" s="3" customFormat="1" ht="18" customHeight="1" spans="1:15">
      <c r="A73" s="21">
        <v>17</v>
      </c>
      <c r="B73" s="22">
        <v>165</v>
      </c>
      <c r="C73" s="21"/>
      <c r="D73" s="21"/>
      <c r="E73" s="23">
        <v>-4.9</v>
      </c>
      <c r="F73" s="24"/>
      <c r="G73" s="26">
        <v>3.655</v>
      </c>
      <c r="H73" s="26">
        <v>3.914671</v>
      </c>
      <c r="I73" s="42">
        <v>7.57</v>
      </c>
      <c r="J73" s="43">
        <v>4800</v>
      </c>
      <c r="K73" s="44">
        <f t="shared" si="0"/>
        <v>36336</v>
      </c>
      <c r="L73" s="21" t="s">
        <v>25</v>
      </c>
      <c r="N73" s="2"/>
      <c r="O73" s="45"/>
    </row>
    <row r="74" s="3" customFormat="1" ht="18" customHeight="1" spans="1:15">
      <c r="A74" s="21">
        <v>17</v>
      </c>
      <c r="B74" s="22">
        <v>166</v>
      </c>
      <c r="C74" s="21"/>
      <c r="D74" s="21"/>
      <c r="E74" s="23">
        <v>-4.9</v>
      </c>
      <c r="F74" s="24"/>
      <c r="G74" s="26">
        <v>6.735</v>
      </c>
      <c r="H74" s="26">
        <v>7.213492</v>
      </c>
      <c r="I74" s="42">
        <v>13.95</v>
      </c>
      <c r="J74" s="43">
        <v>4800</v>
      </c>
      <c r="K74" s="44">
        <f t="shared" ref="K74:K81" si="1">J74*I74</f>
        <v>66960</v>
      </c>
      <c r="L74" s="21" t="s">
        <v>25</v>
      </c>
      <c r="N74" s="2"/>
      <c r="O74" s="45"/>
    </row>
    <row r="75" s="3" customFormat="1" ht="18" customHeight="1" spans="1:15">
      <c r="A75" s="21">
        <v>17</v>
      </c>
      <c r="B75" s="22">
        <v>167</v>
      </c>
      <c r="C75" s="21"/>
      <c r="D75" s="21"/>
      <c r="E75" s="23">
        <v>-4.9</v>
      </c>
      <c r="F75" s="24"/>
      <c r="G75" s="26">
        <v>4.185</v>
      </c>
      <c r="H75" s="26">
        <v>4.482325</v>
      </c>
      <c r="I75" s="42">
        <v>8.67</v>
      </c>
      <c r="J75" s="43">
        <v>4800</v>
      </c>
      <c r="K75" s="44">
        <f t="shared" si="1"/>
        <v>41616</v>
      </c>
      <c r="L75" s="21" t="s">
        <v>25</v>
      </c>
      <c r="N75" s="2"/>
      <c r="O75" s="45"/>
    </row>
    <row r="76" s="3" customFormat="1" ht="18" customHeight="1" spans="1:15">
      <c r="A76" s="21">
        <v>17</v>
      </c>
      <c r="B76" s="22">
        <v>168</v>
      </c>
      <c r="C76" s="21"/>
      <c r="D76" s="21"/>
      <c r="E76" s="23">
        <v>-4.9</v>
      </c>
      <c r="F76" s="24"/>
      <c r="G76" s="26">
        <v>3.78</v>
      </c>
      <c r="H76" s="26">
        <v>4.048552</v>
      </c>
      <c r="I76" s="42">
        <v>7.83</v>
      </c>
      <c r="J76" s="43">
        <v>4800</v>
      </c>
      <c r="K76" s="44">
        <f t="shared" si="1"/>
        <v>37584</v>
      </c>
      <c r="L76" s="21" t="s">
        <v>25</v>
      </c>
      <c r="N76" s="2"/>
      <c r="O76" s="45"/>
    </row>
    <row r="77" s="3" customFormat="1" ht="18" customHeight="1" spans="1:15">
      <c r="A77" s="21">
        <v>17</v>
      </c>
      <c r="B77" s="22">
        <v>169</v>
      </c>
      <c r="C77" s="21"/>
      <c r="D77" s="21"/>
      <c r="E77" s="23">
        <v>-4.9</v>
      </c>
      <c r="F77" s="24"/>
      <c r="G77" s="26">
        <v>5.945</v>
      </c>
      <c r="H77" s="26">
        <v>6.367366</v>
      </c>
      <c r="I77" s="42">
        <v>12.31</v>
      </c>
      <c r="J77" s="43">
        <v>4800</v>
      </c>
      <c r="K77" s="44">
        <f t="shared" si="1"/>
        <v>59088</v>
      </c>
      <c r="L77" s="21" t="s">
        <v>25</v>
      </c>
      <c r="N77" s="2"/>
      <c r="O77" s="45"/>
    </row>
    <row r="78" s="3" customFormat="1" ht="18" customHeight="1" spans="1:15">
      <c r="A78" s="21">
        <v>17</v>
      </c>
      <c r="B78" s="22">
        <v>170</v>
      </c>
      <c r="C78" s="21"/>
      <c r="D78" s="21"/>
      <c r="E78" s="23">
        <v>-4.9</v>
      </c>
      <c r="F78" s="24"/>
      <c r="G78" s="26">
        <v>5.0325</v>
      </c>
      <c r="H78" s="26">
        <v>5.390037</v>
      </c>
      <c r="I78" s="42">
        <v>10.42</v>
      </c>
      <c r="J78" s="43">
        <v>4800</v>
      </c>
      <c r="K78" s="44">
        <f t="shared" si="1"/>
        <v>50016</v>
      </c>
      <c r="L78" s="21" t="s">
        <v>25</v>
      </c>
      <c r="N78" s="2"/>
      <c r="O78" s="45"/>
    </row>
    <row r="79" s="3" customFormat="1" ht="18" customHeight="1" spans="1:15">
      <c r="A79" s="21">
        <v>17</v>
      </c>
      <c r="B79" s="22">
        <v>171</v>
      </c>
      <c r="C79" s="21"/>
      <c r="D79" s="21"/>
      <c r="E79" s="23">
        <v>-4.9</v>
      </c>
      <c r="F79" s="24"/>
      <c r="G79" s="26">
        <v>3.5</v>
      </c>
      <c r="H79" s="26">
        <v>3.748659</v>
      </c>
      <c r="I79" s="42">
        <v>7.25</v>
      </c>
      <c r="J79" s="43">
        <v>4800</v>
      </c>
      <c r="K79" s="44">
        <f t="shared" si="1"/>
        <v>34800</v>
      </c>
      <c r="L79" s="21" t="s">
        <v>25</v>
      </c>
      <c r="N79" s="2"/>
      <c r="O79" s="45"/>
    </row>
    <row r="80" s="3" customFormat="1" ht="18" customHeight="1" spans="1:15">
      <c r="A80" s="21">
        <v>17</v>
      </c>
      <c r="B80" s="22">
        <v>172</v>
      </c>
      <c r="C80" s="21"/>
      <c r="D80" s="21"/>
      <c r="E80" s="23">
        <v>-4.9</v>
      </c>
      <c r="F80" s="24"/>
      <c r="G80" s="26">
        <v>3.5</v>
      </c>
      <c r="H80" s="26">
        <v>3.748659</v>
      </c>
      <c r="I80" s="42">
        <v>7.25</v>
      </c>
      <c r="J80" s="43">
        <v>4800</v>
      </c>
      <c r="K80" s="44">
        <f t="shared" si="1"/>
        <v>34800</v>
      </c>
      <c r="L80" s="21" t="s">
        <v>25</v>
      </c>
      <c r="N80" s="2"/>
      <c r="O80" s="45"/>
    </row>
    <row r="81" s="3" customFormat="1" ht="18" customHeight="1" spans="1:15">
      <c r="A81" s="21">
        <v>17</v>
      </c>
      <c r="B81" s="22">
        <v>173</v>
      </c>
      <c r="C81" s="21"/>
      <c r="D81" s="21"/>
      <c r="E81" s="23">
        <v>-4.9</v>
      </c>
      <c r="F81" s="24"/>
      <c r="G81" s="26">
        <v>5.945</v>
      </c>
      <c r="H81" s="26">
        <v>6.367366</v>
      </c>
      <c r="I81" s="42">
        <v>12.31</v>
      </c>
      <c r="J81" s="43">
        <v>4800</v>
      </c>
      <c r="K81" s="44">
        <f t="shared" si="1"/>
        <v>59088</v>
      </c>
      <c r="L81" s="21" t="s">
        <v>25</v>
      </c>
      <c r="O81" s="50"/>
    </row>
    <row r="82" s="4" customFormat="1" ht="18.75" spans="1:12">
      <c r="A82" s="46" t="s">
        <v>156</v>
      </c>
      <c r="B82" s="46"/>
      <c r="C82" s="46"/>
      <c r="D82" s="46"/>
      <c r="E82" s="47"/>
      <c r="F82" s="48"/>
      <c r="G82" s="49"/>
      <c r="H82" s="49"/>
      <c r="I82" s="49">
        <f>SUM(I9:I81)</f>
        <v>717.24</v>
      </c>
      <c r="J82" s="46">
        <f>K82/I82</f>
        <v>4800</v>
      </c>
      <c r="K82" s="51">
        <f>SUM(K9:K81)</f>
        <v>3442752</v>
      </c>
      <c r="L82" s="46"/>
    </row>
  </sheetData>
  <mergeCells count="94">
    <mergeCell ref="A1:L1"/>
    <mergeCell ref="A6:D6"/>
    <mergeCell ref="E6:L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A7:A8"/>
    <mergeCell ref="B7:B8"/>
    <mergeCell ref="C7:C8"/>
    <mergeCell ref="D7:D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  <mergeCell ref="E7:F8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16#价格备案  </vt:lpstr>
      <vt:lpstr>16#地下室（自行车库）</vt:lpstr>
      <vt:lpstr>17#价格备案  </vt:lpstr>
      <vt:lpstr>17#地下室（自行车库）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2018-11-18T08:24:00Z</cp:lastPrinted>
  <dcterms:modified xsi:type="dcterms:W3CDTF">2021-07-08T07:02:23Z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622685A423E641BB9159F431F39C8FFC</vt:lpwstr>
  </property>
</Properties>
</file>