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<sst xmlns="http://schemas.openxmlformats.org/spreadsheetml/2006/main" count="965" uniqueCount="246">
  <si>
    <t>灌南县商品房“一房一价”价目表</t>
  </si>
  <si>
    <t>开发企业名称</t>
  </si>
  <si>
    <t>连云港邦业房地产开发有限公司</t>
  </si>
  <si>
    <t>本期交付使用时间</t>
  </si>
  <si>
    <t>2022年12月份</t>
  </si>
  <si>
    <t>楼盘名称及本期销售幢号</t>
  </si>
  <si>
    <t>阳光华府 3#楼</t>
  </si>
  <si>
    <t>本期建筑面积（㎡）</t>
  </si>
  <si>
    <t>本期平均销售价格（元/㎡）</t>
  </si>
  <si>
    <t>3988（元/㎡）</t>
  </si>
  <si>
    <t>楼号</t>
  </si>
  <si>
    <t>房号</t>
  </si>
  <si>
    <t>丘号</t>
  </si>
  <si>
    <t>户型</t>
  </si>
  <si>
    <t>层高（m)</t>
  </si>
  <si>
    <t>套内建筑面积(㎡)</t>
  </si>
  <si>
    <t>分摊建筑面积</t>
  </si>
  <si>
    <t>总建筑面积(㎡)</t>
  </si>
  <si>
    <t>销售单价    (元/㎡)</t>
  </si>
  <si>
    <t>总价(元)</t>
  </si>
  <si>
    <t>销售状态</t>
  </si>
  <si>
    <t>3#</t>
  </si>
  <si>
    <t>1-401</t>
  </si>
  <si>
    <t>55010603-01</t>
  </si>
  <si>
    <t>三房两厅一卫</t>
  </si>
  <si>
    <t>待售</t>
  </si>
  <si>
    <t>1-402</t>
  </si>
  <si>
    <t>55010603-02</t>
  </si>
  <si>
    <t>两房两厅一卫</t>
  </si>
  <si>
    <t>2-401</t>
  </si>
  <si>
    <t>55010603-03</t>
  </si>
  <si>
    <t>2-402</t>
  </si>
  <si>
    <t>55010603-04</t>
  </si>
  <si>
    <t>1-501</t>
  </si>
  <si>
    <t>55010603-05</t>
  </si>
  <si>
    <t>1-502</t>
  </si>
  <si>
    <t>55010603-06</t>
  </si>
  <si>
    <t>2-501</t>
  </si>
  <si>
    <t>55010603-07</t>
  </si>
  <si>
    <t>2-502</t>
  </si>
  <si>
    <t>55010603-08</t>
  </si>
  <si>
    <t>1-601</t>
  </si>
  <si>
    <t>55010603-09</t>
  </si>
  <si>
    <t>1-602</t>
  </si>
  <si>
    <t>55010603-10</t>
  </si>
  <si>
    <t>2-601</t>
  </si>
  <si>
    <t>55010603-11</t>
  </si>
  <si>
    <t>2-602</t>
  </si>
  <si>
    <t>55010603-12</t>
  </si>
  <si>
    <t>1-701</t>
  </si>
  <si>
    <t>55010603-13</t>
  </si>
  <si>
    <t>1-702</t>
  </si>
  <si>
    <t>55010603-14</t>
  </si>
  <si>
    <r>
      <rPr>
        <sz val="11"/>
        <color theme="1"/>
        <rFont val="宋体"/>
        <charset val="134"/>
        <scheme val="minor"/>
      </rPr>
      <t>注：此表一式3份，其中：发改委1份、房产处1份、企业自留1份。2、结算价格以建筑面积为准。3、储藏室（自行车库）单价：</t>
    </r>
    <r>
      <rPr>
        <sz val="11"/>
        <rFont val="宋体"/>
        <charset val="134"/>
        <scheme val="minor"/>
      </rPr>
      <t xml:space="preserve"> 3000元</t>
    </r>
    <r>
      <rPr>
        <sz val="11"/>
        <color theme="1"/>
        <rFont val="宋体"/>
        <charset val="134"/>
        <scheme val="minor"/>
      </rPr>
      <t>/平方米、面积、朝向自选。储藏室（车库）单价：</t>
    </r>
    <r>
      <rPr>
        <sz val="11"/>
        <rFont val="宋体"/>
        <charset val="134"/>
        <scheme val="minor"/>
      </rPr>
      <t xml:space="preserve"> 3800元</t>
    </r>
    <r>
      <rPr>
        <sz val="11"/>
        <color theme="1"/>
        <rFont val="宋体"/>
        <charset val="134"/>
        <scheme val="minor"/>
      </rPr>
      <t>/平方米、面积、朝向自选。4、上述价格不含住房维修基金。5、我公司承诺公示价格销售，不在房价之外收取其他费用。</t>
    </r>
  </si>
  <si>
    <t>单位（盖章）2022年5月10日</t>
  </si>
  <si>
    <t>阳光华府  3#楼</t>
  </si>
  <si>
    <t>销售单价   (元/㎡)</t>
  </si>
  <si>
    <t>2-701</t>
  </si>
  <si>
    <t>55010603-15</t>
  </si>
  <si>
    <t>2-702</t>
  </si>
  <si>
    <t>55010603-16</t>
  </si>
  <si>
    <t>1-801</t>
  </si>
  <si>
    <t>55010603-17</t>
  </si>
  <si>
    <t>1-802</t>
  </si>
  <si>
    <t>55010603-18</t>
  </si>
  <si>
    <t>2-801</t>
  </si>
  <si>
    <t>55010603-19</t>
  </si>
  <si>
    <t>2-802</t>
  </si>
  <si>
    <t>55010603-20</t>
  </si>
  <si>
    <t>1-901</t>
  </si>
  <si>
    <t>55010603-21</t>
  </si>
  <si>
    <t>1-902</t>
  </si>
  <si>
    <t>55010603-22</t>
  </si>
  <si>
    <t>2-901</t>
  </si>
  <si>
    <t>55010603-23</t>
  </si>
  <si>
    <t>2-902</t>
  </si>
  <si>
    <t>55010603-24</t>
  </si>
  <si>
    <t>1-1001</t>
  </si>
  <si>
    <t>55010603-25</t>
  </si>
  <si>
    <t>1-1002</t>
  </si>
  <si>
    <t>55010603-26</t>
  </si>
  <si>
    <t>2-1001</t>
  </si>
  <si>
    <t>55010603-27</t>
  </si>
  <si>
    <t>2-1002</t>
  </si>
  <si>
    <t>55010603-28</t>
  </si>
  <si>
    <t>1-1101</t>
  </si>
  <si>
    <t>55010603-29</t>
  </si>
  <si>
    <t>1-1102</t>
  </si>
  <si>
    <t>55010603-30</t>
  </si>
  <si>
    <t>2-1101</t>
  </si>
  <si>
    <t>55010603-31</t>
  </si>
  <si>
    <t>2-1102</t>
  </si>
  <si>
    <t>55010603-32</t>
  </si>
  <si>
    <t>1-1201</t>
  </si>
  <si>
    <t>55010603-33</t>
  </si>
  <si>
    <t>1-1202</t>
  </si>
  <si>
    <t>55010603-34</t>
  </si>
  <si>
    <t>2-1201</t>
  </si>
  <si>
    <t>55010603-35</t>
  </si>
  <si>
    <t>2-1202</t>
  </si>
  <si>
    <t>55010603-36</t>
  </si>
  <si>
    <t>1-1301</t>
  </si>
  <si>
    <t>55010603-37</t>
  </si>
  <si>
    <t>1-1302</t>
  </si>
  <si>
    <t>55010603-38</t>
  </si>
  <si>
    <t>2-1301</t>
  </si>
  <si>
    <t>55010603-39</t>
  </si>
  <si>
    <t>2-1302</t>
  </si>
  <si>
    <t>55010603-40</t>
  </si>
  <si>
    <t>1-1401</t>
  </si>
  <si>
    <t>55010603-41</t>
  </si>
  <si>
    <t>1-1402</t>
  </si>
  <si>
    <t>55010603-42</t>
  </si>
  <si>
    <t>2-1401</t>
  </si>
  <si>
    <t>55010603-43</t>
  </si>
  <si>
    <t>2-1402</t>
  </si>
  <si>
    <t>55010603-44</t>
  </si>
  <si>
    <t>1-1501</t>
  </si>
  <si>
    <t>55010603-45</t>
  </si>
  <si>
    <t>1-1502</t>
  </si>
  <si>
    <t>55010603-46</t>
  </si>
  <si>
    <t>2-1501</t>
  </si>
  <si>
    <t>55010603-47</t>
  </si>
  <si>
    <t>2-1502</t>
  </si>
  <si>
    <t>55010603-48</t>
  </si>
  <si>
    <t>1-1601</t>
  </si>
  <si>
    <t>55010603-49</t>
  </si>
  <si>
    <t>1-1602</t>
  </si>
  <si>
    <t>55010603-50</t>
  </si>
  <si>
    <t>2-1601</t>
  </si>
  <si>
    <t>55010603-51</t>
  </si>
  <si>
    <t>2-1602</t>
  </si>
  <si>
    <t>55010603-52</t>
  </si>
  <si>
    <t>1-1701</t>
  </si>
  <si>
    <t>55010603-53</t>
  </si>
  <si>
    <t>1-1702</t>
  </si>
  <si>
    <t>55010603-54</t>
  </si>
  <si>
    <t>2-1701</t>
  </si>
  <si>
    <t>55010603-55</t>
  </si>
  <si>
    <t>2-1702</t>
  </si>
  <si>
    <t>55010603-56</t>
  </si>
  <si>
    <t>55010603-57</t>
  </si>
  <si>
    <t>办公楼</t>
  </si>
  <si>
    <t>单位（盖章）  2022年5月10日</t>
  </si>
  <si>
    <t>阳光华府  4#楼</t>
  </si>
  <si>
    <t>4#</t>
  </si>
  <si>
    <t>55010604-1</t>
  </si>
  <si>
    <t>55010604-2</t>
  </si>
  <si>
    <t>55010604-3</t>
  </si>
  <si>
    <t>55010604-4</t>
  </si>
  <si>
    <t>55010604-5</t>
  </si>
  <si>
    <t>55010604-6</t>
  </si>
  <si>
    <t>55010604-7</t>
  </si>
  <si>
    <t>55010604-8</t>
  </si>
  <si>
    <t>55010604-9</t>
  </si>
  <si>
    <t>55010604-10</t>
  </si>
  <si>
    <t>55010604-11</t>
  </si>
  <si>
    <t>55010604-12</t>
  </si>
  <si>
    <t>55010604-13</t>
  </si>
  <si>
    <t>55010604-14</t>
  </si>
  <si>
    <t>单位（盖章）   2022年5月10日</t>
  </si>
  <si>
    <t>阳光华府   4#楼</t>
  </si>
  <si>
    <t>55010604-15</t>
  </si>
  <si>
    <t>55010604-16</t>
  </si>
  <si>
    <t>55010604-17</t>
  </si>
  <si>
    <t>55010604-18</t>
  </si>
  <si>
    <t>55010604-19</t>
  </si>
  <si>
    <t>55010604-20</t>
  </si>
  <si>
    <t>55010604-21</t>
  </si>
  <si>
    <t>55010604-22</t>
  </si>
  <si>
    <t>55010604-23</t>
  </si>
  <si>
    <t>55010604-24</t>
  </si>
  <si>
    <t>55010604-25</t>
  </si>
  <si>
    <t>55010604-26</t>
  </si>
  <si>
    <t>55010604-27</t>
  </si>
  <si>
    <t>55010604-28</t>
  </si>
  <si>
    <t>55010604-29</t>
  </si>
  <si>
    <t>55010604-30</t>
  </si>
  <si>
    <t>55010604-31</t>
  </si>
  <si>
    <t>55010604-32</t>
  </si>
  <si>
    <t>55010604-33</t>
  </si>
  <si>
    <t>55010604-34</t>
  </si>
  <si>
    <t>55010604-35</t>
  </si>
  <si>
    <t>55010604-36</t>
  </si>
  <si>
    <t>55010604-37</t>
  </si>
  <si>
    <t>55010604-38</t>
  </si>
  <si>
    <t>55010604-39</t>
  </si>
  <si>
    <t>55010604-40</t>
  </si>
  <si>
    <t>55010604-41</t>
  </si>
  <si>
    <t>55010604-42</t>
  </si>
  <si>
    <t>单位（盖章）    2022年5月10日</t>
  </si>
  <si>
    <t>55010604-43</t>
  </si>
  <si>
    <t>55010604-44</t>
  </si>
  <si>
    <t>55010604-45</t>
  </si>
  <si>
    <t>55010604-46</t>
  </si>
  <si>
    <t>55010604-47</t>
  </si>
  <si>
    <t>55010604-48</t>
  </si>
  <si>
    <t>55010604-49</t>
  </si>
  <si>
    <t>55010604-50</t>
  </si>
  <si>
    <t>55010604-51</t>
  </si>
  <si>
    <t>55010604-52</t>
  </si>
  <si>
    <t>55010604-53</t>
  </si>
  <si>
    <t>55010604-54</t>
  </si>
  <si>
    <t>55010604-55</t>
  </si>
  <si>
    <t>55010604-56</t>
  </si>
  <si>
    <t>阳光华府  商业A区</t>
  </si>
  <si>
    <t>5760（元/㎡）</t>
  </si>
  <si>
    <t>55010608-1</t>
  </si>
  <si>
    <t>商业</t>
  </si>
  <si>
    <t>55010608-2</t>
  </si>
  <si>
    <t>55010608-3</t>
  </si>
  <si>
    <t>55010608-4</t>
  </si>
  <si>
    <t>55010608-5</t>
  </si>
  <si>
    <t>55010608-6</t>
  </si>
  <si>
    <t>55010608-7</t>
  </si>
  <si>
    <t>55010608-8</t>
  </si>
  <si>
    <t>55010608-9</t>
  </si>
  <si>
    <t>55010608-10</t>
  </si>
  <si>
    <t>55010608-11</t>
  </si>
  <si>
    <t>55010608-12</t>
  </si>
  <si>
    <t>55010608-13</t>
  </si>
  <si>
    <t>55010608-14</t>
  </si>
  <si>
    <t>阳光华府  商业B区</t>
  </si>
  <si>
    <t>55010609-1</t>
  </si>
  <si>
    <t>55010609-2</t>
  </si>
  <si>
    <t>55010609-3</t>
  </si>
  <si>
    <t>55010609-4</t>
  </si>
  <si>
    <t>55010609-5</t>
  </si>
  <si>
    <t>55010609-6</t>
  </si>
  <si>
    <t>55010609-8</t>
  </si>
  <si>
    <t>55010609-9</t>
  </si>
  <si>
    <t>55010609-10</t>
  </si>
  <si>
    <t>55010609-11</t>
  </si>
  <si>
    <t>55010609-12</t>
  </si>
  <si>
    <t>55010609-13</t>
  </si>
  <si>
    <t>55010609-14</t>
  </si>
  <si>
    <t>55010609-15</t>
  </si>
  <si>
    <t>55010609-16</t>
  </si>
  <si>
    <t>55010609-17</t>
  </si>
  <si>
    <t>55010609-18</t>
  </si>
  <si>
    <t>55010609-19</t>
  </si>
  <si>
    <t>55010609-20</t>
  </si>
  <si>
    <t>55010609-21</t>
  </si>
  <si>
    <t>55010609-22</t>
  </si>
  <si>
    <t>55010609-23</t>
  </si>
  <si>
    <t>55010609-24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</si>
</sst>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1"/>
  <sheetViews>
    <sheetView tabSelected="1" topLeftCell="A164" workbookViewId="0">
      <selection activeCell="M180" sqref="M180"/>
    </sheetView>
  </sheetViews>
  <sheetFormatPr defaultColWidth="9" defaultRowHeight="13.5"/>
  <cols>
    <col min="1" max="1" width="6.125" style="3" customWidth="1"/>
    <col min="2" max="2" width="9.35833333333333" style="3" customWidth="1"/>
    <col min="3" max="3" width="14.3083333333333" style="3" customWidth="1"/>
    <col min="4" max="4" width="15.125" style="3" customWidth="1"/>
    <col min="5" max="5" width="9.5" style="3" customWidth="1"/>
    <col min="6" max="6" width="13.875" style="3" customWidth="1"/>
    <col min="7" max="7" width="14.75" style="3" customWidth="1"/>
    <col min="8" max="8" width="13" style="3" customWidth="1"/>
    <col min="9" max="9" width="12.625" style="4" customWidth="1"/>
    <col min="10" max="10" width="13" style="4" customWidth="1"/>
    <col min="11" max="11" width="11.375" style="3" customWidth="1"/>
    <col min="13" max="13" width="11.5"/>
    <col min="14" max="14" width="12.625"/>
    <col min="16" max="16" width="12.625"/>
  </cols>
  <sheetData>
    <row r="1" customFormat="1" ht="38" customHeight="1" spans="1:11">
      <c r="A1" s="5" t="s">
        <v>0</v>
      </c>
      <c r="B1" s="5"/>
      <c r="C1" s="5"/>
      <c r="D1" s="5"/>
      <c r="E1" s="5"/>
      <c r="F1" s="5"/>
      <c r="G1" s="5"/>
      <c r="H1" s="5"/>
      <c r="I1" s="24"/>
      <c r="J1" s="24"/>
      <c r="K1" s="5"/>
    </row>
    <row r="2" customFormat="1" ht="12" customHeight="1" spans="1:11">
      <c r="A2" s="5"/>
      <c r="B2" s="5"/>
      <c r="C2" s="5"/>
      <c r="D2" s="5"/>
      <c r="E2" s="5"/>
      <c r="F2" s="5"/>
      <c r="G2" s="5"/>
      <c r="H2" s="5"/>
      <c r="I2" s="24"/>
      <c r="J2" s="24"/>
      <c r="K2" s="5"/>
    </row>
    <row r="3" customFormat="1" ht="21" customHeight="1" spans="1:11">
      <c r="A3" s="6" t="s">
        <v>1</v>
      </c>
      <c r="B3" s="7"/>
      <c r="C3" s="8"/>
      <c r="D3" s="6" t="s">
        <v>2</v>
      </c>
      <c r="E3" s="7"/>
      <c r="F3" s="7"/>
      <c r="G3" s="8"/>
      <c r="H3" s="9" t="s">
        <v>3</v>
      </c>
      <c r="I3" s="16"/>
      <c r="J3" s="28" t="s">
        <v>4</v>
      </c>
      <c r="K3" s="29"/>
    </row>
    <row r="4" customFormat="1" ht="21" customHeight="1" spans="1:11">
      <c r="A4" s="6" t="s">
        <v>5</v>
      </c>
      <c r="B4" s="7"/>
      <c r="C4" s="8"/>
      <c r="D4" s="10" t="s">
        <v>6</v>
      </c>
      <c r="E4" s="11"/>
      <c r="F4" s="11"/>
      <c r="G4" s="12"/>
      <c r="H4" s="9" t="s">
        <v>7</v>
      </c>
      <c r="I4" s="16"/>
      <c r="J4" s="16">
        <v>14836.16</v>
      </c>
      <c r="K4" s="9"/>
    </row>
    <row r="5" customFormat="1" ht="21" customHeight="1" spans="1:11">
      <c r="A5" s="6" t="s">
        <v>8</v>
      </c>
      <c r="B5" s="7"/>
      <c r="C5" s="8"/>
      <c r="D5" s="13" t="s">
        <v>9</v>
      </c>
      <c r="E5" s="14"/>
      <c r="F5" s="14"/>
      <c r="G5" s="14"/>
      <c r="H5" s="14"/>
      <c r="I5" s="30"/>
      <c r="J5" s="30"/>
      <c r="K5" s="31"/>
    </row>
    <row r="6" customFormat="1" ht="34" customHeight="1" spans="1:11">
      <c r="A6" s="9" t="s">
        <v>10</v>
      </c>
      <c r="B6" s="9" t="s">
        <v>11</v>
      </c>
      <c r="C6" s="9" t="s">
        <v>12</v>
      </c>
      <c r="D6" s="9" t="s">
        <v>13</v>
      </c>
      <c r="E6" s="15" t="s">
        <v>14</v>
      </c>
      <c r="F6" s="15" t="s">
        <v>15</v>
      </c>
      <c r="G6" s="15" t="s">
        <v>16</v>
      </c>
      <c r="H6" s="15" t="s">
        <v>17</v>
      </c>
      <c r="I6" s="27" t="s">
        <v>18</v>
      </c>
      <c r="J6" s="16" t="s">
        <v>19</v>
      </c>
      <c r="K6" s="9" t="s">
        <v>20</v>
      </c>
    </row>
    <row r="7" s="1" customFormat="1" ht="21" customHeight="1" spans="1:11">
      <c r="A7" s="16" t="s">
        <v>21</v>
      </c>
      <c r="B7" s="16" t="s">
        <v>22</v>
      </c>
      <c r="C7" s="16" t="s">
        <v>23</v>
      </c>
      <c r="D7" s="17" t="s">
        <v>24</v>
      </c>
      <c r="E7" s="16">
        <v>2.9</v>
      </c>
      <c r="F7" s="16">
        <v>90.65</v>
      </c>
      <c r="G7" s="16">
        <v>38.98</v>
      </c>
      <c r="H7" s="18">
        <f>F7+G7</f>
        <v>129.63</v>
      </c>
      <c r="I7" s="32">
        <v>3790</v>
      </c>
      <c r="J7" s="18">
        <f t="shared" ref="J7:J20" si="0">SUM(I7*H7)</f>
        <v>491297.7</v>
      </c>
      <c r="K7" s="16" t="s">
        <v>25</v>
      </c>
    </row>
    <row r="8" s="1" customFormat="1" ht="21" customHeight="1" spans="1:11">
      <c r="A8" s="16" t="s">
        <v>21</v>
      </c>
      <c r="B8" s="16" t="s">
        <v>26</v>
      </c>
      <c r="C8" s="16" t="s">
        <v>27</v>
      </c>
      <c r="D8" s="17" t="s">
        <v>28</v>
      </c>
      <c r="E8" s="16">
        <v>2.9</v>
      </c>
      <c r="F8" s="16">
        <v>76.3</v>
      </c>
      <c r="G8" s="16">
        <v>32.81</v>
      </c>
      <c r="H8" s="18">
        <f t="shared" ref="H8:H16" si="1">F8+G8</f>
        <v>109.11</v>
      </c>
      <c r="I8" s="32">
        <v>3740</v>
      </c>
      <c r="J8" s="18">
        <f t="shared" si="0"/>
        <v>408071.4</v>
      </c>
      <c r="K8" s="16" t="s">
        <v>25</v>
      </c>
    </row>
    <row r="9" s="1" customFormat="1" ht="21" customHeight="1" spans="1:11">
      <c r="A9" s="16" t="s">
        <v>21</v>
      </c>
      <c r="B9" s="16" t="s">
        <v>29</v>
      </c>
      <c r="C9" s="16" t="s">
        <v>30</v>
      </c>
      <c r="D9" s="17" t="s">
        <v>28</v>
      </c>
      <c r="E9" s="16">
        <v>2.9</v>
      </c>
      <c r="F9" s="16">
        <v>76.3</v>
      </c>
      <c r="G9" s="16">
        <v>32.81</v>
      </c>
      <c r="H9" s="18">
        <f t="shared" si="1"/>
        <v>109.11</v>
      </c>
      <c r="I9" s="32">
        <v>3740</v>
      </c>
      <c r="J9" s="18">
        <f t="shared" si="0"/>
        <v>408071.4</v>
      </c>
      <c r="K9" s="16" t="s">
        <v>25</v>
      </c>
    </row>
    <row r="10" s="1" customFormat="1" ht="21" customHeight="1" spans="1:11">
      <c r="A10" s="16" t="s">
        <v>21</v>
      </c>
      <c r="B10" s="16" t="s">
        <v>31</v>
      </c>
      <c r="C10" s="16" t="s">
        <v>32</v>
      </c>
      <c r="D10" s="17" t="s">
        <v>24</v>
      </c>
      <c r="E10" s="16">
        <v>2.9</v>
      </c>
      <c r="F10" s="16">
        <v>90.65</v>
      </c>
      <c r="G10" s="16">
        <v>38.98</v>
      </c>
      <c r="H10" s="18">
        <f t="shared" si="1"/>
        <v>129.63</v>
      </c>
      <c r="I10" s="32">
        <v>3770</v>
      </c>
      <c r="J10" s="18">
        <f t="shared" si="0"/>
        <v>488705.1</v>
      </c>
      <c r="K10" s="16" t="s">
        <v>25</v>
      </c>
    </row>
    <row r="11" s="1" customFormat="1" ht="21" customHeight="1" spans="1:11">
      <c r="A11" s="16" t="s">
        <v>21</v>
      </c>
      <c r="B11" s="16" t="s">
        <v>33</v>
      </c>
      <c r="C11" s="16" t="s">
        <v>34</v>
      </c>
      <c r="D11" s="17" t="s">
        <v>24</v>
      </c>
      <c r="E11" s="16">
        <v>2.9</v>
      </c>
      <c r="F11" s="16">
        <v>90.65</v>
      </c>
      <c r="G11" s="16">
        <v>38.98</v>
      </c>
      <c r="H11" s="18">
        <f t="shared" si="1"/>
        <v>129.63</v>
      </c>
      <c r="I11" s="32">
        <v>3820</v>
      </c>
      <c r="J11" s="18">
        <f t="shared" si="0"/>
        <v>495186.6</v>
      </c>
      <c r="K11" s="16" t="s">
        <v>25</v>
      </c>
    </row>
    <row r="12" s="1" customFormat="1" ht="21" customHeight="1" spans="1:11">
      <c r="A12" s="16" t="s">
        <v>21</v>
      </c>
      <c r="B12" s="16" t="s">
        <v>35</v>
      </c>
      <c r="C12" s="16" t="s">
        <v>36</v>
      </c>
      <c r="D12" s="17" t="s">
        <v>28</v>
      </c>
      <c r="E12" s="16">
        <v>2.9</v>
      </c>
      <c r="F12" s="16">
        <v>76.3</v>
      </c>
      <c r="G12" s="16">
        <v>32.81</v>
      </c>
      <c r="H12" s="18">
        <f t="shared" si="1"/>
        <v>109.11</v>
      </c>
      <c r="I12" s="32">
        <v>3770</v>
      </c>
      <c r="J12" s="18">
        <f t="shared" si="0"/>
        <v>411344.7</v>
      </c>
      <c r="K12" s="16" t="s">
        <v>25</v>
      </c>
    </row>
    <row r="13" s="1" customFormat="1" ht="21" customHeight="1" spans="1:11">
      <c r="A13" s="16" t="s">
        <v>21</v>
      </c>
      <c r="B13" s="16" t="s">
        <v>37</v>
      </c>
      <c r="C13" s="16" t="s">
        <v>38</v>
      </c>
      <c r="D13" s="17" t="s">
        <v>28</v>
      </c>
      <c r="E13" s="16">
        <v>2.9</v>
      </c>
      <c r="F13" s="16">
        <v>76.3</v>
      </c>
      <c r="G13" s="16">
        <v>32.81</v>
      </c>
      <c r="H13" s="18">
        <f t="shared" si="1"/>
        <v>109.11</v>
      </c>
      <c r="I13" s="32">
        <v>3770</v>
      </c>
      <c r="J13" s="18">
        <f t="shared" si="0"/>
        <v>411344.7</v>
      </c>
      <c r="K13" s="16" t="s">
        <v>25</v>
      </c>
    </row>
    <row r="14" s="1" customFormat="1" ht="21" customHeight="1" spans="1:11">
      <c r="A14" s="16" t="s">
        <v>21</v>
      </c>
      <c r="B14" s="16" t="s">
        <v>39</v>
      </c>
      <c r="C14" s="16" t="s">
        <v>40</v>
      </c>
      <c r="D14" s="17" t="s">
        <v>24</v>
      </c>
      <c r="E14" s="16">
        <v>2.9</v>
      </c>
      <c r="F14" s="16">
        <v>90.65</v>
      </c>
      <c r="G14" s="16">
        <v>38.98</v>
      </c>
      <c r="H14" s="18">
        <f t="shared" si="1"/>
        <v>129.63</v>
      </c>
      <c r="I14" s="32">
        <v>3800</v>
      </c>
      <c r="J14" s="18">
        <f t="shared" si="0"/>
        <v>492594</v>
      </c>
      <c r="K14" s="16" t="s">
        <v>25</v>
      </c>
    </row>
    <row r="15" s="1" customFormat="1" ht="21" customHeight="1" spans="1:11">
      <c r="A15" s="16" t="s">
        <v>21</v>
      </c>
      <c r="B15" s="16" t="s">
        <v>41</v>
      </c>
      <c r="C15" s="16" t="s">
        <v>42</v>
      </c>
      <c r="D15" s="17" t="s">
        <v>24</v>
      </c>
      <c r="E15" s="16">
        <v>2.9</v>
      </c>
      <c r="F15" s="16">
        <v>90.65</v>
      </c>
      <c r="G15" s="16">
        <v>38.98</v>
      </c>
      <c r="H15" s="18">
        <f t="shared" ref="H15:H20" si="2">F15+G15</f>
        <v>129.63</v>
      </c>
      <c r="I15" s="32">
        <v>3850</v>
      </c>
      <c r="J15" s="18">
        <f t="shared" si="0"/>
        <v>499075.5</v>
      </c>
      <c r="K15" s="16" t="s">
        <v>25</v>
      </c>
    </row>
    <row r="16" s="1" customFormat="1" ht="21" customHeight="1" spans="1:11">
      <c r="A16" s="16" t="s">
        <v>21</v>
      </c>
      <c r="B16" s="16" t="s">
        <v>43</v>
      </c>
      <c r="C16" s="16" t="s">
        <v>44</v>
      </c>
      <c r="D16" s="17" t="s">
        <v>28</v>
      </c>
      <c r="E16" s="19">
        <v>2.9</v>
      </c>
      <c r="F16" s="16">
        <v>76.3</v>
      </c>
      <c r="G16" s="16">
        <v>32.81</v>
      </c>
      <c r="H16" s="18">
        <f t="shared" si="2"/>
        <v>109.11</v>
      </c>
      <c r="I16" s="32">
        <v>3800</v>
      </c>
      <c r="J16" s="18">
        <f t="shared" si="0"/>
        <v>414618</v>
      </c>
      <c r="K16" s="19" t="s">
        <v>25</v>
      </c>
    </row>
    <row r="17" s="1" customFormat="1" ht="21" customHeight="1" spans="1:11">
      <c r="A17" s="16" t="s">
        <v>21</v>
      </c>
      <c r="B17" s="16" t="s">
        <v>45</v>
      </c>
      <c r="C17" s="16" t="s">
        <v>46</v>
      </c>
      <c r="D17" s="17" t="s">
        <v>28</v>
      </c>
      <c r="E17" s="16">
        <v>2.9</v>
      </c>
      <c r="F17" s="16">
        <v>76.3</v>
      </c>
      <c r="G17" s="16">
        <v>32.81</v>
      </c>
      <c r="H17" s="18">
        <f t="shared" si="2"/>
        <v>109.11</v>
      </c>
      <c r="I17" s="32">
        <v>3800</v>
      </c>
      <c r="J17" s="18">
        <f t="shared" si="0"/>
        <v>414618</v>
      </c>
      <c r="K17" s="19" t="s">
        <v>25</v>
      </c>
    </row>
    <row r="18" s="1" customFormat="1" ht="21" customHeight="1" spans="1:11">
      <c r="A18" s="16" t="s">
        <v>21</v>
      </c>
      <c r="B18" s="16" t="s">
        <v>47</v>
      </c>
      <c r="C18" s="16" t="s">
        <v>48</v>
      </c>
      <c r="D18" s="17" t="s">
        <v>24</v>
      </c>
      <c r="E18" s="19">
        <v>2.9</v>
      </c>
      <c r="F18" s="16">
        <v>90.65</v>
      </c>
      <c r="G18" s="16">
        <v>38.98</v>
      </c>
      <c r="H18" s="18">
        <f t="shared" si="2"/>
        <v>129.63</v>
      </c>
      <c r="I18" s="33">
        <v>3830</v>
      </c>
      <c r="J18" s="18">
        <f t="shared" si="0"/>
        <v>496482.9</v>
      </c>
      <c r="K18" s="19" t="s">
        <v>25</v>
      </c>
    </row>
    <row r="19" s="1" customFormat="1" ht="21" customHeight="1" spans="1:11">
      <c r="A19" s="16" t="s">
        <v>21</v>
      </c>
      <c r="B19" s="16" t="s">
        <v>49</v>
      </c>
      <c r="C19" s="16" t="s">
        <v>50</v>
      </c>
      <c r="D19" s="17" t="s">
        <v>24</v>
      </c>
      <c r="E19" s="16">
        <v>2.9</v>
      </c>
      <c r="F19" s="16">
        <v>90.65</v>
      </c>
      <c r="G19" s="16">
        <v>38.98</v>
      </c>
      <c r="H19" s="18">
        <f t="shared" si="2"/>
        <v>129.63</v>
      </c>
      <c r="I19" s="32">
        <v>3880</v>
      </c>
      <c r="J19" s="18">
        <f t="shared" si="0"/>
        <v>502964.4</v>
      </c>
      <c r="K19" s="19" t="s">
        <v>25</v>
      </c>
    </row>
    <row r="20" s="1" customFormat="1" ht="21" customHeight="1" spans="1:11">
      <c r="A20" s="16" t="s">
        <v>21</v>
      </c>
      <c r="B20" s="16" t="s">
        <v>51</v>
      </c>
      <c r="C20" s="16" t="s">
        <v>52</v>
      </c>
      <c r="D20" s="17" t="s">
        <v>28</v>
      </c>
      <c r="E20" s="16">
        <v>2.9</v>
      </c>
      <c r="F20" s="16">
        <v>76.3</v>
      </c>
      <c r="G20" s="16">
        <v>32.81</v>
      </c>
      <c r="H20" s="18">
        <f t="shared" si="2"/>
        <v>109.11</v>
      </c>
      <c r="I20" s="32">
        <v>3830</v>
      </c>
      <c r="J20" s="18">
        <f t="shared" si="0"/>
        <v>417891.3</v>
      </c>
      <c r="K20" s="19" t="s">
        <v>25</v>
      </c>
    </row>
    <row r="21" s="1" customFormat="1" ht="44" customHeight="1" spans="1:11">
      <c r="A21" s="20" t="s">
        <v>53</v>
      </c>
      <c r="B21" s="20"/>
      <c r="C21" s="20"/>
      <c r="D21" s="20"/>
      <c r="E21" s="20"/>
      <c r="F21" s="20"/>
      <c r="G21" s="20"/>
      <c r="H21" s="21"/>
      <c r="I21" s="34"/>
      <c r="J21" s="34"/>
      <c r="K21" s="20"/>
    </row>
    <row r="22" s="1" customFormat="1" ht="23" customHeight="1" spans="1:11">
      <c r="A22" s="22" t="s">
        <v>54</v>
      </c>
      <c r="B22" s="22"/>
      <c r="C22" s="22"/>
      <c r="D22" s="22"/>
      <c r="E22" s="22"/>
      <c r="F22" s="22"/>
      <c r="G22" s="22"/>
      <c r="H22" s="23"/>
      <c r="I22" s="35"/>
      <c r="J22" s="35"/>
      <c r="K22" s="22"/>
    </row>
    <row r="23" s="1" customFormat="1" ht="42" customHeight="1" spans="1:11">
      <c r="A23" s="24" t="s">
        <v>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="1" customFormat="1" ht="6" customHeight="1" spans="1:1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="1" customFormat="1" ht="21" customHeight="1" spans="1:11">
      <c r="A25" s="10" t="s">
        <v>1</v>
      </c>
      <c r="B25" s="11"/>
      <c r="C25" s="12"/>
      <c r="D25" s="10" t="s">
        <v>2</v>
      </c>
      <c r="E25" s="11"/>
      <c r="F25" s="11"/>
      <c r="G25" s="12"/>
      <c r="H25" s="16" t="s">
        <v>3</v>
      </c>
      <c r="I25" s="16"/>
      <c r="J25" s="28" t="s">
        <v>4</v>
      </c>
      <c r="K25" s="29"/>
    </row>
    <row r="26" s="1" customFormat="1" ht="21" customHeight="1" spans="1:11">
      <c r="A26" s="10" t="s">
        <v>5</v>
      </c>
      <c r="B26" s="11"/>
      <c r="C26" s="12"/>
      <c r="D26" s="10" t="s">
        <v>55</v>
      </c>
      <c r="E26" s="11"/>
      <c r="F26" s="11"/>
      <c r="G26" s="12"/>
      <c r="H26" s="16" t="s">
        <v>7</v>
      </c>
      <c r="I26" s="16"/>
      <c r="J26" s="16">
        <v>14836.16</v>
      </c>
      <c r="K26" s="9"/>
    </row>
    <row r="27" s="1" customFormat="1" ht="21" customHeight="1" spans="1:11">
      <c r="A27" s="10" t="s">
        <v>8</v>
      </c>
      <c r="B27" s="11"/>
      <c r="C27" s="12"/>
      <c r="D27" s="25" t="s">
        <v>9</v>
      </c>
      <c r="E27" s="26"/>
      <c r="F27" s="26"/>
      <c r="G27" s="26"/>
      <c r="H27" s="26"/>
      <c r="I27" s="26"/>
      <c r="J27" s="26"/>
      <c r="K27" s="36"/>
    </row>
    <row r="28" s="1" customFormat="1" ht="34" customHeight="1" spans="1:12">
      <c r="A28" s="16" t="s">
        <v>10</v>
      </c>
      <c r="B28" s="16" t="s">
        <v>11</v>
      </c>
      <c r="C28" s="16" t="s">
        <v>12</v>
      </c>
      <c r="D28" s="16" t="s">
        <v>13</v>
      </c>
      <c r="E28" s="27" t="s">
        <v>14</v>
      </c>
      <c r="F28" s="27" t="s">
        <v>15</v>
      </c>
      <c r="G28" s="27" t="s">
        <v>16</v>
      </c>
      <c r="H28" s="27" t="s">
        <v>17</v>
      </c>
      <c r="I28" s="27" t="s">
        <v>56</v>
      </c>
      <c r="J28" s="16" t="s">
        <v>19</v>
      </c>
      <c r="K28" s="16" t="s">
        <v>20</v>
      </c>
      <c r="L28" s="4"/>
    </row>
    <row r="29" s="1" customFormat="1" ht="21" customHeight="1" spans="1:11">
      <c r="A29" s="16" t="s">
        <v>21</v>
      </c>
      <c r="B29" s="16" t="s">
        <v>57</v>
      </c>
      <c r="C29" s="16" t="s">
        <v>58</v>
      </c>
      <c r="D29" s="17" t="s">
        <v>28</v>
      </c>
      <c r="E29" s="16">
        <v>2.9</v>
      </c>
      <c r="F29" s="16">
        <v>76.3</v>
      </c>
      <c r="G29" s="16">
        <v>32.81</v>
      </c>
      <c r="H29" s="18">
        <f>F29+G29</f>
        <v>109.11</v>
      </c>
      <c r="I29" s="32">
        <v>3830</v>
      </c>
      <c r="J29" s="18">
        <f>SUM(I29*H29)</f>
        <v>417891.3</v>
      </c>
      <c r="K29" s="16" t="s">
        <v>25</v>
      </c>
    </row>
    <row r="30" s="1" customFormat="1" ht="21" customHeight="1" spans="1:11">
      <c r="A30" s="16" t="s">
        <v>21</v>
      </c>
      <c r="B30" s="16" t="s">
        <v>59</v>
      </c>
      <c r="C30" s="16" t="s">
        <v>60</v>
      </c>
      <c r="D30" s="17" t="s">
        <v>24</v>
      </c>
      <c r="E30" s="16">
        <v>2.9</v>
      </c>
      <c r="F30" s="16">
        <v>90.65</v>
      </c>
      <c r="G30" s="16">
        <v>38.98</v>
      </c>
      <c r="H30" s="18">
        <f>F30+G30</f>
        <v>129.63</v>
      </c>
      <c r="I30" s="32">
        <v>3860</v>
      </c>
      <c r="J30" s="18">
        <f t="shared" ref="J30:J56" si="3">SUM(I30*H30)</f>
        <v>500371.8</v>
      </c>
      <c r="K30" s="16" t="s">
        <v>25</v>
      </c>
    </row>
    <row r="31" s="1" customFormat="1" ht="21" customHeight="1" spans="1:11">
      <c r="A31" s="16" t="s">
        <v>21</v>
      </c>
      <c r="B31" s="16" t="s">
        <v>61</v>
      </c>
      <c r="C31" s="16" t="s">
        <v>62</v>
      </c>
      <c r="D31" s="17" t="s">
        <v>24</v>
      </c>
      <c r="E31" s="16">
        <v>2.9</v>
      </c>
      <c r="F31" s="16">
        <v>90.65</v>
      </c>
      <c r="G31" s="16">
        <v>38.98</v>
      </c>
      <c r="H31" s="18">
        <f>F31+G31</f>
        <v>129.63</v>
      </c>
      <c r="I31" s="32">
        <v>3910</v>
      </c>
      <c r="J31" s="18">
        <f t="shared" si="3"/>
        <v>506853.3</v>
      </c>
      <c r="K31" s="16" t="s">
        <v>25</v>
      </c>
    </row>
    <row r="32" s="1" customFormat="1" ht="21" customHeight="1" spans="1:11">
      <c r="A32" s="16" t="s">
        <v>21</v>
      </c>
      <c r="B32" s="16" t="s">
        <v>63</v>
      </c>
      <c r="C32" s="16" t="s">
        <v>64</v>
      </c>
      <c r="D32" s="17" t="s">
        <v>28</v>
      </c>
      <c r="E32" s="19">
        <v>2.9</v>
      </c>
      <c r="F32" s="16">
        <v>76.3</v>
      </c>
      <c r="G32" s="16">
        <v>32.81</v>
      </c>
      <c r="H32" s="18">
        <f>F32+G32</f>
        <v>109.11</v>
      </c>
      <c r="I32" s="32">
        <v>3860</v>
      </c>
      <c r="J32" s="18">
        <f t="shared" si="3"/>
        <v>421164.6</v>
      </c>
      <c r="K32" s="16" t="s">
        <v>25</v>
      </c>
    </row>
    <row r="33" s="1" customFormat="1" ht="21" customHeight="1" spans="1:11">
      <c r="A33" s="16" t="s">
        <v>21</v>
      </c>
      <c r="B33" s="16" t="s">
        <v>65</v>
      </c>
      <c r="C33" s="16" t="s">
        <v>66</v>
      </c>
      <c r="D33" s="17" t="s">
        <v>28</v>
      </c>
      <c r="E33" s="16">
        <v>2.9</v>
      </c>
      <c r="F33" s="16">
        <v>76.3</v>
      </c>
      <c r="G33" s="16">
        <v>32.81</v>
      </c>
      <c r="H33" s="18">
        <f t="shared" ref="H33:H42" si="4">F33+G33</f>
        <v>109.11</v>
      </c>
      <c r="I33" s="32">
        <v>3860</v>
      </c>
      <c r="J33" s="18">
        <f t="shared" si="3"/>
        <v>421164.6</v>
      </c>
      <c r="K33" s="16" t="s">
        <v>25</v>
      </c>
    </row>
    <row r="34" s="1" customFormat="1" ht="21" customHeight="1" spans="1:11">
      <c r="A34" s="16" t="s">
        <v>21</v>
      </c>
      <c r="B34" s="16" t="s">
        <v>67</v>
      </c>
      <c r="C34" s="16" t="s">
        <v>68</v>
      </c>
      <c r="D34" s="17" t="s">
        <v>24</v>
      </c>
      <c r="E34" s="19">
        <v>2.9</v>
      </c>
      <c r="F34" s="16">
        <v>90.65</v>
      </c>
      <c r="G34" s="16">
        <v>38.98</v>
      </c>
      <c r="H34" s="18">
        <f t="shared" si="4"/>
        <v>129.63</v>
      </c>
      <c r="I34" s="32">
        <v>3890</v>
      </c>
      <c r="J34" s="18">
        <f t="shared" si="3"/>
        <v>504260.7</v>
      </c>
      <c r="K34" s="16" t="s">
        <v>25</v>
      </c>
    </row>
    <row r="35" s="1" customFormat="1" ht="21" customHeight="1" spans="1:11">
      <c r="A35" s="16" t="s">
        <v>21</v>
      </c>
      <c r="B35" s="16" t="s">
        <v>69</v>
      </c>
      <c r="C35" s="16" t="s">
        <v>70</v>
      </c>
      <c r="D35" s="17" t="s">
        <v>24</v>
      </c>
      <c r="E35" s="16">
        <v>2.9</v>
      </c>
      <c r="F35" s="16">
        <v>90.65</v>
      </c>
      <c r="G35" s="16">
        <v>38.98</v>
      </c>
      <c r="H35" s="18">
        <f t="shared" si="4"/>
        <v>129.63</v>
      </c>
      <c r="I35" s="32">
        <v>3940</v>
      </c>
      <c r="J35" s="18">
        <f t="shared" si="3"/>
        <v>510742.2</v>
      </c>
      <c r="K35" s="16" t="s">
        <v>25</v>
      </c>
    </row>
    <row r="36" s="1" customFormat="1" ht="21" customHeight="1" spans="1:11">
      <c r="A36" s="16" t="s">
        <v>21</v>
      </c>
      <c r="B36" s="16" t="s">
        <v>71</v>
      </c>
      <c r="C36" s="16" t="s">
        <v>72</v>
      </c>
      <c r="D36" s="17" t="s">
        <v>28</v>
      </c>
      <c r="E36" s="19">
        <v>2.9</v>
      </c>
      <c r="F36" s="16">
        <v>76.3</v>
      </c>
      <c r="G36" s="16">
        <v>32.81</v>
      </c>
      <c r="H36" s="18">
        <f t="shared" si="4"/>
        <v>109.11</v>
      </c>
      <c r="I36" s="32">
        <v>3890</v>
      </c>
      <c r="J36" s="18">
        <f t="shared" si="3"/>
        <v>424437.9</v>
      </c>
      <c r="K36" s="16" t="s">
        <v>25</v>
      </c>
    </row>
    <row r="37" s="1" customFormat="1" ht="21" customHeight="1" spans="1:11">
      <c r="A37" s="16" t="s">
        <v>21</v>
      </c>
      <c r="B37" s="16" t="s">
        <v>73</v>
      </c>
      <c r="C37" s="16" t="s">
        <v>74</v>
      </c>
      <c r="D37" s="17" t="s">
        <v>28</v>
      </c>
      <c r="E37" s="16">
        <v>2.9</v>
      </c>
      <c r="F37" s="16">
        <v>76.3</v>
      </c>
      <c r="G37" s="16">
        <v>32.81</v>
      </c>
      <c r="H37" s="18">
        <f t="shared" si="4"/>
        <v>109.11</v>
      </c>
      <c r="I37" s="32">
        <v>3890</v>
      </c>
      <c r="J37" s="18">
        <f t="shared" si="3"/>
        <v>424437.9</v>
      </c>
      <c r="K37" s="16" t="s">
        <v>25</v>
      </c>
    </row>
    <row r="38" s="1" customFormat="1" ht="21" customHeight="1" spans="1:11">
      <c r="A38" s="16" t="s">
        <v>21</v>
      </c>
      <c r="B38" s="16" t="s">
        <v>75</v>
      </c>
      <c r="C38" s="16" t="s">
        <v>76</v>
      </c>
      <c r="D38" s="17" t="s">
        <v>24</v>
      </c>
      <c r="E38" s="19">
        <v>2.9</v>
      </c>
      <c r="F38" s="16">
        <v>90.65</v>
      </c>
      <c r="G38" s="16">
        <v>38.98</v>
      </c>
      <c r="H38" s="18">
        <f t="shared" si="4"/>
        <v>129.63</v>
      </c>
      <c r="I38" s="32">
        <v>3920</v>
      </c>
      <c r="J38" s="18">
        <f t="shared" si="3"/>
        <v>508149.6</v>
      </c>
      <c r="K38" s="16" t="s">
        <v>25</v>
      </c>
    </row>
    <row r="39" s="1" customFormat="1" ht="21" customHeight="1" spans="1:11">
      <c r="A39" s="16" t="s">
        <v>21</v>
      </c>
      <c r="B39" s="16" t="s">
        <v>77</v>
      </c>
      <c r="C39" s="16" t="s">
        <v>78</v>
      </c>
      <c r="D39" s="17" t="s">
        <v>24</v>
      </c>
      <c r="E39" s="16">
        <v>2.9</v>
      </c>
      <c r="F39" s="16">
        <v>90.65</v>
      </c>
      <c r="G39" s="16">
        <v>38.98</v>
      </c>
      <c r="H39" s="18">
        <f t="shared" si="4"/>
        <v>129.63</v>
      </c>
      <c r="I39" s="32">
        <v>3970</v>
      </c>
      <c r="J39" s="18">
        <f t="shared" si="3"/>
        <v>514631.1</v>
      </c>
      <c r="K39" s="16" t="s">
        <v>25</v>
      </c>
    </row>
    <row r="40" s="1" customFormat="1" ht="21" customHeight="1" spans="1:11">
      <c r="A40" s="16" t="s">
        <v>21</v>
      </c>
      <c r="B40" s="16" t="s">
        <v>79</v>
      </c>
      <c r="C40" s="16" t="s">
        <v>80</v>
      </c>
      <c r="D40" s="17" t="s">
        <v>28</v>
      </c>
      <c r="E40" s="19">
        <v>2.9</v>
      </c>
      <c r="F40" s="16">
        <v>76.3</v>
      </c>
      <c r="G40" s="16">
        <v>32.81</v>
      </c>
      <c r="H40" s="18">
        <f t="shared" si="4"/>
        <v>109.11</v>
      </c>
      <c r="I40" s="32">
        <v>3920</v>
      </c>
      <c r="J40" s="18">
        <f t="shared" si="3"/>
        <v>427711.2</v>
      </c>
      <c r="K40" s="16" t="s">
        <v>25</v>
      </c>
    </row>
    <row r="41" s="1" customFormat="1" ht="21" customHeight="1" spans="1:11">
      <c r="A41" s="16" t="s">
        <v>21</v>
      </c>
      <c r="B41" s="16" t="s">
        <v>81</v>
      </c>
      <c r="C41" s="16" t="s">
        <v>82</v>
      </c>
      <c r="D41" s="17" t="s">
        <v>28</v>
      </c>
      <c r="E41" s="16">
        <v>2.9</v>
      </c>
      <c r="F41" s="16">
        <v>76.3</v>
      </c>
      <c r="G41" s="16">
        <v>32.81</v>
      </c>
      <c r="H41" s="18">
        <f t="shared" si="4"/>
        <v>109.11</v>
      </c>
      <c r="I41" s="32">
        <v>3920</v>
      </c>
      <c r="J41" s="18">
        <f t="shared" si="3"/>
        <v>427711.2</v>
      </c>
      <c r="K41" s="16" t="s">
        <v>25</v>
      </c>
    </row>
    <row r="42" s="1" customFormat="1" ht="21" customHeight="1" spans="1:11">
      <c r="A42" s="16" t="s">
        <v>21</v>
      </c>
      <c r="B42" s="16" t="s">
        <v>83</v>
      </c>
      <c r="C42" s="16" t="s">
        <v>84</v>
      </c>
      <c r="D42" s="17" t="s">
        <v>24</v>
      </c>
      <c r="E42" s="16">
        <v>2.9</v>
      </c>
      <c r="F42" s="16">
        <v>90.65</v>
      </c>
      <c r="G42" s="16">
        <v>38.98</v>
      </c>
      <c r="H42" s="18">
        <f t="shared" si="4"/>
        <v>129.63</v>
      </c>
      <c r="I42" s="32">
        <v>3950</v>
      </c>
      <c r="J42" s="18">
        <f t="shared" si="3"/>
        <v>512038.5</v>
      </c>
      <c r="K42" s="16" t="s">
        <v>25</v>
      </c>
    </row>
    <row r="43" s="1" customFormat="1" ht="45" customHeight="1" spans="1:11">
      <c r="A43" s="20" t="s">
        <v>53</v>
      </c>
      <c r="B43" s="20"/>
      <c r="C43" s="20"/>
      <c r="D43" s="20"/>
      <c r="E43" s="20"/>
      <c r="F43" s="20"/>
      <c r="G43" s="20"/>
      <c r="H43" s="21"/>
      <c r="I43" s="34"/>
      <c r="J43" s="34"/>
      <c r="K43" s="20"/>
    </row>
    <row r="44" s="1" customFormat="1" ht="27" customHeight="1" spans="1:11">
      <c r="A44" s="22" t="s">
        <v>54</v>
      </c>
      <c r="B44" s="22"/>
      <c r="C44" s="22"/>
      <c r="D44" s="22"/>
      <c r="E44" s="22"/>
      <c r="F44" s="22"/>
      <c r="G44" s="22"/>
      <c r="H44" s="23"/>
      <c r="I44" s="35"/>
      <c r="J44" s="35"/>
      <c r="K44" s="22"/>
    </row>
    <row r="45" s="1" customFormat="1" ht="36" customHeight="1" spans="1:11">
      <c r="A45" s="24" t="s">
        <v>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="1" customFormat="1" ht="7" customHeight="1" spans="1:1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="1" customFormat="1" ht="25" customHeight="1" spans="1:11">
      <c r="A47" s="10" t="s">
        <v>1</v>
      </c>
      <c r="B47" s="11"/>
      <c r="C47" s="12"/>
      <c r="D47" s="10" t="s">
        <v>2</v>
      </c>
      <c r="E47" s="11"/>
      <c r="F47" s="11"/>
      <c r="G47" s="12"/>
      <c r="H47" s="16" t="s">
        <v>3</v>
      </c>
      <c r="I47" s="16"/>
      <c r="J47" s="28" t="s">
        <v>4</v>
      </c>
      <c r="K47" s="29"/>
    </row>
    <row r="48" s="1" customFormat="1" ht="25" customHeight="1" spans="1:11">
      <c r="A48" s="10" t="s">
        <v>5</v>
      </c>
      <c r="B48" s="11"/>
      <c r="C48" s="12"/>
      <c r="D48" s="10" t="s">
        <v>55</v>
      </c>
      <c r="E48" s="11"/>
      <c r="F48" s="11"/>
      <c r="G48" s="12"/>
      <c r="H48" s="16" t="s">
        <v>7</v>
      </c>
      <c r="I48" s="16"/>
      <c r="J48" s="16">
        <v>14836.16</v>
      </c>
      <c r="K48" s="9"/>
    </row>
    <row r="49" s="1" customFormat="1" ht="25" customHeight="1" spans="1:11">
      <c r="A49" s="10" t="s">
        <v>8</v>
      </c>
      <c r="B49" s="11"/>
      <c r="C49" s="12"/>
      <c r="D49" s="25" t="s">
        <v>9</v>
      </c>
      <c r="E49" s="26"/>
      <c r="F49" s="26"/>
      <c r="G49" s="26"/>
      <c r="H49" s="26"/>
      <c r="I49" s="26"/>
      <c r="J49" s="26"/>
      <c r="K49" s="36"/>
    </row>
    <row r="50" s="1" customFormat="1" ht="32" customHeight="1" spans="1:12">
      <c r="A50" s="16" t="s">
        <v>10</v>
      </c>
      <c r="B50" s="16" t="s">
        <v>11</v>
      </c>
      <c r="C50" s="16" t="s">
        <v>12</v>
      </c>
      <c r="D50" s="16" t="s">
        <v>13</v>
      </c>
      <c r="E50" s="27" t="s">
        <v>14</v>
      </c>
      <c r="F50" s="27" t="s">
        <v>15</v>
      </c>
      <c r="G50" s="27" t="s">
        <v>16</v>
      </c>
      <c r="H50" s="27" t="s">
        <v>17</v>
      </c>
      <c r="I50" s="27" t="s">
        <v>18</v>
      </c>
      <c r="J50" s="16" t="s">
        <v>19</v>
      </c>
      <c r="K50" s="16" t="s">
        <v>20</v>
      </c>
      <c r="L50" s="4"/>
    </row>
    <row r="51" s="1" customFormat="1" ht="21" customHeight="1" spans="1:12">
      <c r="A51" s="16" t="s">
        <v>21</v>
      </c>
      <c r="B51" s="16" t="s">
        <v>85</v>
      </c>
      <c r="C51" s="16" t="s">
        <v>86</v>
      </c>
      <c r="D51" s="17" t="s">
        <v>24</v>
      </c>
      <c r="E51" s="16">
        <v>2.9</v>
      </c>
      <c r="F51" s="16">
        <v>90.65</v>
      </c>
      <c r="G51" s="16">
        <v>38.98</v>
      </c>
      <c r="H51" s="18">
        <f>F51+G51</f>
        <v>129.63</v>
      </c>
      <c r="I51" s="32">
        <v>4000</v>
      </c>
      <c r="J51" s="18">
        <f t="shared" ref="J51:J58" si="5">SUM(I51*H51)</f>
        <v>518520</v>
      </c>
      <c r="K51" s="16" t="s">
        <v>25</v>
      </c>
      <c r="L51" s="4"/>
    </row>
    <row r="52" s="1" customFormat="1" ht="21" customHeight="1" spans="1:11">
      <c r="A52" s="16" t="s">
        <v>21</v>
      </c>
      <c r="B52" s="16" t="s">
        <v>87</v>
      </c>
      <c r="C52" s="16" t="s">
        <v>88</v>
      </c>
      <c r="D52" s="17" t="s">
        <v>28</v>
      </c>
      <c r="E52" s="19">
        <v>2.9</v>
      </c>
      <c r="F52" s="16">
        <v>76.3</v>
      </c>
      <c r="G52" s="16">
        <v>32.81</v>
      </c>
      <c r="H52" s="18">
        <f t="shared" ref="H52:H64" si="6">F52+G52</f>
        <v>109.11</v>
      </c>
      <c r="I52" s="32">
        <v>3950</v>
      </c>
      <c r="J52" s="18">
        <f t="shared" si="5"/>
        <v>430984.5</v>
      </c>
      <c r="K52" s="16" t="s">
        <v>25</v>
      </c>
    </row>
    <row r="53" s="1" customFormat="1" ht="21" customHeight="1" spans="1:11">
      <c r="A53" s="16" t="s">
        <v>21</v>
      </c>
      <c r="B53" s="16" t="s">
        <v>89</v>
      </c>
      <c r="C53" s="16" t="s">
        <v>90</v>
      </c>
      <c r="D53" s="17" t="s">
        <v>28</v>
      </c>
      <c r="E53" s="16">
        <v>2.9</v>
      </c>
      <c r="F53" s="16">
        <v>76.3</v>
      </c>
      <c r="G53" s="16">
        <v>32.81</v>
      </c>
      <c r="H53" s="18">
        <f t="shared" si="6"/>
        <v>109.11</v>
      </c>
      <c r="I53" s="32">
        <v>3950</v>
      </c>
      <c r="J53" s="18">
        <f t="shared" si="5"/>
        <v>430984.5</v>
      </c>
      <c r="K53" s="16" t="s">
        <v>25</v>
      </c>
    </row>
    <row r="54" s="1" customFormat="1" ht="21" customHeight="1" spans="1:11">
      <c r="A54" s="16" t="s">
        <v>21</v>
      </c>
      <c r="B54" s="16" t="s">
        <v>91</v>
      </c>
      <c r="C54" s="16" t="s">
        <v>92</v>
      </c>
      <c r="D54" s="17" t="s">
        <v>24</v>
      </c>
      <c r="E54" s="19">
        <v>2.9</v>
      </c>
      <c r="F54" s="16">
        <v>90.65</v>
      </c>
      <c r="G54" s="16">
        <v>38.98</v>
      </c>
      <c r="H54" s="18">
        <f t="shared" si="6"/>
        <v>129.63</v>
      </c>
      <c r="I54" s="32">
        <v>3980</v>
      </c>
      <c r="J54" s="18">
        <f t="shared" si="5"/>
        <v>515927.4</v>
      </c>
      <c r="K54" s="16" t="s">
        <v>25</v>
      </c>
    </row>
    <row r="55" s="1" customFormat="1" ht="21" customHeight="1" spans="1:11">
      <c r="A55" s="16" t="s">
        <v>21</v>
      </c>
      <c r="B55" s="16" t="s">
        <v>93</v>
      </c>
      <c r="C55" s="16" t="s">
        <v>94</v>
      </c>
      <c r="D55" s="17" t="s">
        <v>24</v>
      </c>
      <c r="E55" s="16">
        <v>2.9</v>
      </c>
      <c r="F55" s="16">
        <v>90.65</v>
      </c>
      <c r="G55" s="16">
        <v>38.98</v>
      </c>
      <c r="H55" s="18">
        <f t="shared" si="6"/>
        <v>129.63</v>
      </c>
      <c r="I55" s="32">
        <v>4030</v>
      </c>
      <c r="J55" s="18">
        <f t="shared" si="5"/>
        <v>522408.9</v>
      </c>
      <c r="K55" s="16" t="s">
        <v>25</v>
      </c>
    </row>
    <row r="56" s="1" customFormat="1" ht="21" customHeight="1" spans="1:11">
      <c r="A56" s="16" t="s">
        <v>21</v>
      </c>
      <c r="B56" s="16" t="s">
        <v>95</v>
      </c>
      <c r="C56" s="16" t="s">
        <v>96</v>
      </c>
      <c r="D56" s="17" t="s">
        <v>28</v>
      </c>
      <c r="E56" s="19">
        <v>2.9</v>
      </c>
      <c r="F56" s="16">
        <v>76.3</v>
      </c>
      <c r="G56" s="16">
        <v>32.81</v>
      </c>
      <c r="H56" s="18">
        <f t="shared" si="6"/>
        <v>109.11</v>
      </c>
      <c r="I56" s="32">
        <v>3980</v>
      </c>
      <c r="J56" s="18">
        <f t="shared" si="5"/>
        <v>434257.8</v>
      </c>
      <c r="K56" s="16" t="s">
        <v>25</v>
      </c>
    </row>
    <row r="57" s="1" customFormat="1" ht="21" customHeight="1" spans="1:11">
      <c r="A57" s="16" t="s">
        <v>21</v>
      </c>
      <c r="B57" s="16" t="s">
        <v>97</v>
      </c>
      <c r="C57" s="16" t="s">
        <v>98</v>
      </c>
      <c r="D57" s="17" t="s">
        <v>28</v>
      </c>
      <c r="E57" s="16">
        <v>2.9</v>
      </c>
      <c r="F57" s="16">
        <v>76.3</v>
      </c>
      <c r="G57" s="16">
        <v>32.81</v>
      </c>
      <c r="H57" s="18">
        <f t="shared" si="6"/>
        <v>109.11</v>
      </c>
      <c r="I57" s="32">
        <v>3980</v>
      </c>
      <c r="J57" s="18">
        <f t="shared" si="5"/>
        <v>434257.8</v>
      </c>
      <c r="K57" s="16" t="s">
        <v>25</v>
      </c>
    </row>
    <row r="58" s="1" customFormat="1" ht="21" customHeight="1" spans="1:11">
      <c r="A58" s="16" t="s">
        <v>21</v>
      </c>
      <c r="B58" s="16" t="s">
        <v>99</v>
      </c>
      <c r="C58" s="16" t="s">
        <v>100</v>
      </c>
      <c r="D58" s="17" t="s">
        <v>24</v>
      </c>
      <c r="E58" s="19">
        <v>2.9</v>
      </c>
      <c r="F58" s="16">
        <v>90.65</v>
      </c>
      <c r="G58" s="16">
        <v>38.98</v>
      </c>
      <c r="H58" s="18">
        <f t="shared" si="6"/>
        <v>129.63</v>
      </c>
      <c r="I58" s="32">
        <v>4010</v>
      </c>
      <c r="J58" s="18">
        <f t="shared" si="5"/>
        <v>519816.3</v>
      </c>
      <c r="K58" s="16" t="s">
        <v>25</v>
      </c>
    </row>
    <row r="59" s="1" customFormat="1" ht="21" customHeight="1" spans="1:11">
      <c r="A59" s="16" t="s">
        <v>21</v>
      </c>
      <c r="B59" s="16" t="s">
        <v>101</v>
      </c>
      <c r="C59" s="16" t="s">
        <v>102</v>
      </c>
      <c r="D59" s="17" t="s">
        <v>24</v>
      </c>
      <c r="E59" s="16">
        <v>2.9</v>
      </c>
      <c r="F59" s="16">
        <v>90.65</v>
      </c>
      <c r="G59" s="16">
        <v>38.98</v>
      </c>
      <c r="H59" s="18">
        <f t="shared" si="6"/>
        <v>129.63</v>
      </c>
      <c r="I59" s="32">
        <v>4060</v>
      </c>
      <c r="J59" s="18">
        <f t="shared" ref="J59:J64" si="7">SUM(I59*H59)</f>
        <v>526297.8</v>
      </c>
      <c r="K59" s="16" t="s">
        <v>25</v>
      </c>
    </row>
    <row r="60" s="1" customFormat="1" ht="21" customHeight="1" spans="1:11">
      <c r="A60" s="16" t="s">
        <v>21</v>
      </c>
      <c r="B60" s="16" t="s">
        <v>103</v>
      </c>
      <c r="C60" s="16" t="s">
        <v>104</v>
      </c>
      <c r="D60" s="17" t="s">
        <v>28</v>
      </c>
      <c r="E60" s="19">
        <v>2.9</v>
      </c>
      <c r="F60" s="16">
        <v>76.3</v>
      </c>
      <c r="G60" s="16">
        <v>32.81</v>
      </c>
      <c r="H60" s="18">
        <f t="shared" si="6"/>
        <v>109.11</v>
      </c>
      <c r="I60" s="32">
        <v>4010</v>
      </c>
      <c r="J60" s="18">
        <f t="shared" si="7"/>
        <v>437531.1</v>
      </c>
      <c r="K60" s="16" t="s">
        <v>25</v>
      </c>
    </row>
    <row r="61" s="1" customFormat="1" ht="21" customHeight="1" spans="1:11">
      <c r="A61" s="16" t="s">
        <v>21</v>
      </c>
      <c r="B61" s="16" t="s">
        <v>105</v>
      </c>
      <c r="C61" s="16" t="s">
        <v>106</v>
      </c>
      <c r="D61" s="17" t="s">
        <v>28</v>
      </c>
      <c r="E61" s="16">
        <v>2.9</v>
      </c>
      <c r="F61" s="16">
        <v>76.3</v>
      </c>
      <c r="G61" s="16">
        <v>32.81</v>
      </c>
      <c r="H61" s="18">
        <f t="shared" si="6"/>
        <v>109.11</v>
      </c>
      <c r="I61" s="33">
        <v>4010</v>
      </c>
      <c r="J61" s="18">
        <f t="shared" si="7"/>
        <v>437531.1</v>
      </c>
      <c r="K61" s="16" t="s">
        <v>25</v>
      </c>
    </row>
    <row r="62" s="1" customFormat="1" ht="21" customHeight="1" spans="1:11">
      <c r="A62" s="16" t="s">
        <v>21</v>
      </c>
      <c r="B62" s="16" t="s">
        <v>107</v>
      </c>
      <c r="C62" s="16" t="s">
        <v>108</v>
      </c>
      <c r="D62" s="17" t="s">
        <v>24</v>
      </c>
      <c r="E62" s="19">
        <v>2.9</v>
      </c>
      <c r="F62" s="16">
        <v>90.65</v>
      </c>
      <c r="G62" s="16">
        <v>38.98</v>
      </c>
      <c r="H62" s="18">
        <f t="shared" si="6"/>
        <v>129.63</v>
      </c>
      <c r="I62" s="32">
        <v>4040</v>
      </c>
      <c r="J62" s="18">
        <f t="shared" si="7"/>
        <v>523705.2</v>
      </c>
      <c r="K62" s="16" t="s">
        <v>25</v>
      </c>
    </row>
    <row r="63" s="1" customFormat="1" ht="21" customHeight="1" spans="1:11">
      <c r="A63" s="16" t="s">
        <v>21</v>
      </c>
      <c r="B63" s="16" t="s">
        <v>109</v>
      </c>
      <c r="C63" s="16" t="s">
        <v>110</v>
      </c>
      <c r="D63" s="17" t="s">
        <v>24</v>
      </c>
      <c r="E63" s="16">
        <v>2.9</v>
      </c>
      <c r="F63" s="16">
        <v>90.65</v>
      </c>
      <c r="G63" s="16">
        <v>38.98</v>
      </c>
      <c r="H63" s="18">
        <f t="shared" si="6"/>
        <v>129.63</v>
      </c>
      <c r="I63" s="32">
        <v>4090</v>
      </c>
      <c r="J63" s="18">
        <f t="shared" si="7"/>
        <v>530186.7</v>
      </c>
      <c r="K63" s="16" t="s">
        <v>25</v>
      </c>
    </row>
    <row r="64" s="1" customFormat="1" ht="21" customHeight="1" spans="1:11">
      <c r="A64" s="16" t="s">
        <v>21</v>
      </c>
      <c r="B64" s="16" t="s">
        <v>111</v>
      </c>
      <c r="C64" s="16" t="s">
        <v>112</v>
      </c>
      <c r="D64" s="17" t="s">
        <v>28</v>
      </c>
      <c r="E64" s="16">
        <v>2.9</v>
      </c>
      <c r="F64" s="16">
        <v>76.3</v>
      </c>
      <c r="G64" s="16">
        <v>32.81</v>
      </c>
      <c r="H64" s="18">
        <f t="shared" si="6"/>
        <v>109.11</v>
      </c>
      <c r="I64" s="32">
        <v>4040</v>
      </c>
      <c r="J64" s="18">
        <f t="shared" si="7"/>
        <v>440804.4</v>
      </c>
      <c r="K64" s="16" t="s">
        <v>25</v>
      </c>
    </row>
    <row r="65" ht="40" customHeight="1" spans="1:11">
      <c r="A65" s="20" t="s">
        <v>53</v>
      </c>
      <c r="B65" s="20"/>
      <c r="C65" s="20"/>
      <c r="D65" s="20"/>
      <c r="E65" s="20"/>
      <c r="F65" s="20"/>
      <c r="G65" s="20"/>
      <c r="H65" s="21"/>
      <c r="I65" s="34"/>
      <c r="J65" s="34"/>
      <c r="K65" s="20"/>
    </row>
    <row r="66" ht="29" customHeight="1" spans="1:11">
      <c r="A66" s="22" t="s">
        <v>54</v>
      </c>
      <c r="B66" s="22"/>
      <c r="C66" s="22"/>
      <c r="D66" s="22"/>
      <c r="E66" s="22"/>
      <c r="F66" s="22"/>
      <c r="G66" s="22"/>
      <c r="H66" s="23"/>
      <c r="I66" s="35"/>
      <c r="J66" s="35"/>
      <c r="K66" s="22"/>
    </row>
    <row r="67" ht="27" spans="1:11">
      <c r="A67" s="24" t="s">
        <v>0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ht="15" customHeight="1" spans="1:1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ht="25" customHeight="1" spans="1:11">
      <c r="A69" s="10" t="s">
        <v>1</v>
      </c>
      <c r="B69" s="11"/>
      <c r="C69" s="12"/>
      <c r="D69" s="10" t="s">
        <v>2</v>
      </c>
      <c r="E69" s="11"/>
      <c r="F69" s="11"/>
      <c r="G69" s="12"/>
      <c r="H69" s="16" t="s">
        <v>3</v>
      </c>
      <c r="I69" s="16"/>
      <c r="J69" s="28" t="s">
        <v>4</v>
      </c>
      <c r="K69" s="29"/>
    </row>
    <row r="70" ht="25" customHeight="1" spans="1:11">
      <c r="A70" s="10" t="s">
        <v>5</v>
      </c>
      <c r="B70" s="11"/>
      <c r="C70" s="12"/>
      <c r="D70" s="10" t="s">
        <v>6</v>
      </c>
      <c r="E70" s="11"/>
      <c r="F70" s="11"/>
      <c r="G70" s="12"/>
      <c r="H70" s="16" t="s">
        <v>7</v>
      </c>
      <c r="I70" s="16"/>
      <c r="J70" s="16">
        <v>14836.16</v>
      </c>
      <c r="K70" s="9"/>
    </row>
    <row r="71" ht="25" customHeight="1" spans="1:11">
      <c r="A71" s="10" t="s">
        <v>8</v>
      </c>
      <c r="B71" s="11"/>
      <c r="C71" s="12"/>
      <c r="D71" s="25" t="s">
        <v>9</v>
      </c>
      <c r="E71" s="26"/>
      <c r="F71" s="26"/>
      <c r="G71" s="26"/>
      <c r="H71" s="26"/>
      <c r="I71" s="26"/>
      <c r="J71" s="26"/>
      <c r="K71" s="36"/>
    </row>
    <row r="72" ht="37" customHeight="1" spans="1:11">
      <c r="A72" s="16" t="s">
        <v>10</v>
      </c>
      <c r="B72" s="16" t="s">
        <v>11</v>
      </c>
      <c r="C72" s="16" t="s">
        <v>12</v>
      </c>
      <c r="D72" s="16" t="s">
        <v>13</v>
      </c>
      <c r="E72" s="27" t="s">
        <v>14</v>
      </c>
      <c r="F72" s="27" t="s">
        <v>15</v>
      </c>
      <c r="G72" s="27" t="s">
        <v>16</v>
      </c>
      <c r="H72" s="27" t="s">
        <v>17</v>
      </c>
      <c r="I72" s="27" t="s">
        <v>18</v>
      </c>
      <c r="J72" s="16" t="s">
        <v>19</v>
      </c>
      <c r="K72" s="16" t="s">
        <v>20</v>
      </c>
    </row>
    <row r="73" ht="21" customHeight="1" spans="1:11">
      <c r="A73" s="16" t="s">
        <v>21</v>
      </c>
      <c r="B73" s="16" t="s">
        <v>113</v>
      </c>
      <c r="C73" s="16" t="s">
        <v>114</v>
      </c>
      <c r="D73" s="17" t="s">
        <v>28</v>
      </c>
      <c r="E73" s="16">
        <v>2.9</v>
      </c>
      <c r="F73" s="16">
        <v>76.3</v>
      </c>
      <c r="G73" s="16">
        <v>32.81</v>
      </c>
      <c r="H73" s="18">
        <f>F73+G73</f>
        <v>109.11</v>
      </c>
      <c r="I73" s="32">
        <v>4040</v>
      </c>
      <c r="J73" s="18">
        <f t="shared" ref="J73:J87" si="8">SUM(I73*H73)</f>
        <v>440804.4</v>
      </c>
      <c r="K73" s="16" t="s">
        <v>25</v>
      </c>
    </row>
    <row r="74" ht="21" customHeight="1" spans="1:11">
      <c r="A74" s="16" t="s">
        <v>21</v>
      </c>
      <c r="B74" s="16" t="s">
        <v>115</v>
      </c>
      <c r="C74" s="16" t="s">
        <v>116</v>
      </c>
      <c r="D74" s="17" t="s">
        <v>24</v>
      </c>
      <c r="E74" s="19">
        <v>2.9</v>
      </c>
      <c r="F74" s="16">
        <v>90.65</v>
      </c>
      <c r="G74" s="16">
        <v>38.98</v>
      </c>
      <c r="H74" s="18">
        <f>F74+G74</f>
        <v>129.63</v>
      </c>
      <c r="I74" s="32">
        <v>4070</v>
      </c>
      <c r="J74" s="18">
        <f t="shared" si="8"/>
        <v>527594.1</v>
      </c>
      <c r="K74" s="16" t="s">
        <v>25</v>
      </c>
    </row>
    <row r="75" ht="21" customHeight="1" spans="1:11">
      <c r="A75" s="16" t="s">
        <v>21</v>
      </c>
      <c r="B75" s="16" t="s">
        <v>117</v>
      </c>
      <c r="C75" s="16" t="s">
        <v>118</v>
      </c>
      <c r="D75" s="17" t="s">
        <v>24</v>
      </c>
      <c r="E75" s="16">
        <v>2.9</v>
      </c>
      <c r="F75" s="16">
        <v>90.65</v>
      </c>
      <c r="G75" s="16">
        <v>38.98</v>
      </c>
      <c r="H75" s="18">
        <f>F75+G75</f>
        <v>129.63</v>
      </c>
      <c r="I75" s="32">
        <v>4120</v>
      </c>
      <c r="J75" s="18">
        <f t="shared" si="8"/>
        <v>534075.6</v>
      </c>
      <c r="K75" s="16" t="s">
        <v>25</v>
      </c>
    </row>
    <row r="76" ht="21" customHeight="1" spans="1:11">
      <c r="A76" s="16" t="s">
        <v>21</v>
      </c>
      <c r="B76" s="16" t="s">
        <v>119</v>
      </c>
      <c r="C76" s="16" t="s">
        <v>120</v>
      </c>
      <c r="D76" s="17" t="s">
        <v>28</v>
      </c>
      <c r="E76" s="19">
        <v>2.9</v>
      </c>
      <c r="F76" s="16">
        <v>76.3</v>
      </c>
      <c r="G76" s="16">
        <v>32.81</v>
      </c>
      <c r="H76" s="18">
        <f>F76+G76</f>
        <v>109.11</v>
      </c>
      <c r="I76" s="32">
        <v>4070</v>
      </c>
      <c r="J76" s="18">
        <f t="shared" si="8"/>
        <v>444077.7</v>
      </c>
      <c r="K76" s="16" t="s">
        <v>25</v>
      </c>
    </row>
    <row r="77" ht="21" customHeight="1" spans="1:11">
      <c r="A77" s="16" t="s">
        <v>21</v>
      </c>
      <c r="B77" s="16" t="s">
        <v>121</v>
      </c>
      <c r="C77" s="16" t="s">
        <v>122</v>
      </c>
      <c r="D77" s="17" t="s">
        <v>28</v>
      </c>
      <c r="E77" s="16">
        <v>2.9</v>
      </c>
      <c r="F77" s="16">
        <v>76.3</v>
      </c>
      <c r="G77" s="16">
        <v>32.81</v>
      </c>
      <c r="H77" s="18">
        <f>F77+G77</f>
        <v>109.11</v>
      </c>
      <c r="I77" s="32">
        <v>4070</v>
      </c>
      <c r="J77" s="18">
        <f t="shared" si="8"/>
        <v>444077.7</v>
      </c>
      <c r="K77" s="16" t="s">
        <v>25</v>
      </c>
    </row>
    <row r="78" ht="21" customHeight="1" spans="1:11">
      <c r="A78" s="16" t="s">
        <v>21</v>
      </c>
      <c r="B78" s="16" t="s">
        <v>123</v>
      </c>
      <c r="C78" s="16" t="s">
        <v>124</v>
      </c>
      <c r="D78" s="17" t="s">
        <v>24</v>
      </c>
      <c r="E78" s="19">
        <v>2.9</v>
      </c>
      <c r="F78" s="16">
        <v>90.65</v>
      </c>
      <c r="G78" s="16">
        <v>38.98</v>
      </c>
      <c r="H78" s="18">
        <f t="shared" ref="H78:H87" si="9">F78+G78</f>
        <v>129.63</v>
      </c>
      <c r="I78" s="32">
        <v>4100</v>
      </c>
      <c r="J78" s="18">
        <f t="shared" si="8"/>
        <v>531483</v>
      </c>
      <c r="K78" s="16" t="s">
        <v>25</v>
      </c>
    </row>
    <row r="79" ht="21" customHeight="1" spans="1:11">
      <c r="A79" s="16" t="s">
        <v>21</v>
      </c>
      <c r="B79" s="16" t="s">
        <v>125</v>
      </c>
      <c r="C79" s="16" t="s">
        <v>126</v>
      </c>
      <c r="D79" s="17" t="s">
        <v>24</v>
      </c>
      <c r="E79" s="16">
        <v>2.9</v>
      </c>
      <c r="F79" s="16">
        <v>90.65</v>
      </c>
      <c r="G79" s="16">
        <v>38.98</v>
      </c>
      <c r="H79" s="18">
        <f t="shared" si="9"/>
        <v>129.63</v>
      </c>
      <c r="I79" s="32">
        <v>4150</v>
      </c>
      <c r="J79" s="18">
        <f t="shared" si="8"/>
        <v>537964.5</v>
      </c>
      <c r="K79" s="16" t="s">
        <v>25</v>
      </c>
    </row>
    <row r="80" ht="21" customHeight="1" spans="1:11">
      <c r="A80" s="16" t="s">
        <v>21</v>
      </c>
      <c r="B80" s="16" t="s">
        <v>127</v>
      </c>
      <c r="C80" s="16" t="s">
        <v>128</v>
      </c>
      <c r="D80" s="17" t="s">
        <v>28</v>
      </c>
      <c r="E80" s="19">
        <v>2.9</v>
      </c>
      <c r="F80" s="16">
        <v>76.3</v>
      </c>
      <c r="G80" s="16">
        <v>32.81</v>
      </c>
      <c r="H80" s="18">
        <f t="shared" si="9"/>
        <v>109.11</v>
      </c>
      <c r="I80" s="32">
        <v>4100</v>
      </c>
      <c r="J80" s="18">
        <f t="shared" si="8"/>
        <v>447351</v>
      </c>
      <c r="K80" s="16" t="s">
        <v>25</v>
      </c>
    </row>
    <row r="81" ht="21" customHeight="1" spans="1:11">
      <c r="A81" s="16" t="s">
        <v>21</v>
      </c>
      <c r="B81" s="16" t="s">
        <v>129</v>
      </c>
      <c r="C81" s="16" t="s">
        <v>130</v>
      </c>
      <c r="D81" s="17" t="s">
        <v>28</v>
      </c>
      <c r="E81" s="16">
        <v>2.9</v>
      </c>
      <c r="F81" s="16">
        <v>76.3</v>
      </c>
      <c r="G81" s="16">
        <v>32.81</v>
      </c>
      <c r="H81" s="18">
        <f t="shared" si="9"/>
        <v>109.11</v>
      </c>
      <c r="I81" s="32">
        <v>4100</v>
      </c>
      <c r="J81" s="18">
        <f t="shared" si="8"/>
        <v>447351</v>
      </c>
      <c r="K81" s="16" t="s">
        <v>25</v>
      </c>
    </row>
    <row r="82" ht="21" customHeight="1" spans="1:11">
      <c r="A82" s="16" t="s">
        <v>21</v>
      </c>
      <c r="B82" s="16" t="s">
        <v>131</v>
      </c>
      <c r="C82" s="16" t="s">
        <v>132</v>
      </c>
      <c r="D82" s="17" t="s">
        <v>24</v>
      </c>
      <c r="E82" s="19">
        <v>2.9</v>
      </c>
      <c r="F82" s="16">
        <v>90.65</v>
      </c>
      <c r="G82" s="16">
        <v>38.98</v>
      </c>
      <c r="H82" s="18">
        <f t="shared" si="9"/>
        <v>129.63</v>
      </c>
      <c r="I82" s="32">
        <v>4130</v>
      </c>
      <c r="J82" s="18">
        <f>SUM(I82*H80)</f>
        <v>450624.3</v>
      </c>
      <c r="K82" s="16" t="s">
        <v>25</v>
      </c>
    </row>
    <row r="83" ht="21" customHeight="1" spans="1:11">
      <c r="A83" s="16" t="s">
        <v>21</v>
      </c>
      <c r="B83" s="16" t="s">
        <v>133</v>
      </c>
      <c r="C83" s="16" t="s">
        <v>134</v>
      </c>
      <c r="D83" s="17" t="s">
        <v>24</v>
      </c>
      <c r="E83" s="16">
        <v>2.9</v>
      </c>
      <c r="F83" s="16">
        <v>90.65</v>
      </c>
      <c r="G83" s="16">
        <v>38.98</v>
      </c>
      <c r="H83" s="18">
        <f t="shared" si="9"/>
        <v>129.63</v>
      </c>
      <c r="I83" s="32">
        <v>4180</v>
      </c>
      <c r="J83" s="18">
        <f>SUM(I83*H81)</f>
        <v>456079.8</v>
      </c>
      <c r="K83" s="16" t="s">
        <v>25</v>
      </c>
    </row>
    <row r="84" ht="21" customHeight="1" spans="1:11">
      <c r="A84" s="16" t="s">
        <v>21</v>
      </c>
      <c r="B84" s="16" t="s">
        <v>135</v>
      </c>
      <c r="C84" s="16" t="s">
        <v>136</v>
      </c>
      <c r="D84" s="17" t="s">
        <v>28</v>
      </c>
      <c r="E84" s="19">
        <v>2.9</v>
      </c>
      <c r="F84" s="16">
        <v>76.3</v>
      </c>
      <c r="G84" s="16">
        <v>32.81</v>
      </c>
      <c r="H84" s="18">
        <f t="shared" si="9"/>
        <v>109.11</v>
      </c>
      <c r="I84" s="32">
        <v>4130</v>
      </c>
      <c r="J84" s="18">
        <f>SUM(I84*H82)</f>
        <v>535371.9</v>
      </c>
      <c r="K84" s="16" t="s">
        <v>25</v>
      </c>
    </row>
    <row r="85" ht="21" customHeight="1" spans="1:11">
      <c r="A85" s="16" t="s">
        <v>21</v>
      </c>
      <c r="B85" s="16" t="s">
        <v>137</v>
      </c>
      <c r="C85" s="16" t="s">
        <v>138</v>
      </c>
      <c r="D85" s="17" t="s">
        <v>28</v>
      </c>
      <c r="E85" s="16">
        <v>2.9</v>
      </c>
      <c r="F85" s="16">
        <v>76.3</v>
      </c>
      <c r="G85" s="16">
        <v>32.81</v>
      </c>
      <c r="H85" s="18">
        <f t="shared" si="9"/>
        <v>109.11</v>
      </c>
      <c r="I85" s="32">
        <v>4130</v>
      </c>
      <c r="J85" s="18">
        <f t="shared" si="8"/>
        <v>450624.3</v>
      </c>
      <c r="K85" s="16" t="s">
        <v>25</v>
      </c>
    </row>
    <row r="86" ht="21" customHeight="1" spans="1:11">
      <c r="A86" s="16" t="s">
        <v>21</v>
      </c>
      <c r="B86" s="16" t="s">
        <v>139</v>
      </c>
      <c r="C86" s="16" t="s">
        <v>140</v>
      </c>
      <c r="D86" s="17" t="s">
        <v>24</v>
      </c>
      <c r="E86" s="16">
        <v>2.9</v>
      </c>
      <c r="F86" s="16">
        <v>90.65</v>
      </c>
      <c r="G86" s="16">
        <v>38.98</v>
      </c>
      <c r="H86" s="18">
        <f t="shared" si="9"/>
        <v>129.63</v>
      </c>
      <c r="I86" s="32">
        <v>4160</v>
      </c>
      <c r="J86" s="18">
        <f t="shared" si="8"/>
        <v>539260.8</v>
      </c>
      <c r="K86" s="16" t="s">
        <v>25</v>
      </c>
    </row>
    <row r="87" ht="21" customHeight="1" spans="1:11">
      <c r="A87" s="9" t="s">
        <v>21</v>
      </c>
      <c r="B87" s="9">
        <v>101</v>
      </c>
      <c r="C87" s="16" t="s">
        <v>141</v>
      </c>
      <c r="D87" s="9" t="s">
        <v>142</v>
      </c>
      <c r="E87" s="15">
        <v>2.9</v>
      </c>
      <c r="F87" s="15">
        <v>1377.2</v>
      </c>
      <c r="G87" s="15">
        <v>90.64</v>
      </c>
      <c r="H87" s="18">
        <f t="shared" si="9"/>
        <v>1467.84</v>
      </c>
      <c r="I87" s="37">
        <v>3800</v>
      </c>
      <c r="J87" s="18">
        <f t="shared" si="8"/>
        <v>5577792</v>
      </c>
      <c r="K87" s="16" t="s">
        <v>25</v>
      </c>
    </row>
    <row r="88" ht="44" customHeight="1" spans="1:11">
      <c r="A88" s="20" t="s">
        <v>53</v>
      </c>
      <c r="B88" s="20"/>
      <c r="C88" s="20"/>
      <c r="D88" s="20"/>
      <c r="E88" s="20"/>
      <c r="F88" s="20"/>
      <c r="G88" s="20"/>
      <c r="H88" s="21"/>
      <c r="I88" s="34"/>
      <c r="J88" s="34"/>
      <c r="K88" s="20"/>
    </row>
    <row r="89" spans="1:11">
      <c r="A89" s="22" t="s">
        <v>143</v>
      </c>
      <c r="B89" s="22"/>
      <c r="C89" s="22"/>
      <c r="D89" s="22"/>
      <c r="E89" s="22"/>
      <c r="F89" s="22"/>
      <c r="G89" s="22"/>
      <c r="H89" s="23"/>
      <c r="I89" s="35"/>
      <c r="J89" s="35"/>
      <c r="K89" s="22"/>
    </row>
    <row r="90" ht="11" customHeight="1"/>
    <row r="91" ht="27" spans="1:11">
      <c r="A91" s="24" t="s">
        <v>0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ht="16" customHeight="1" spans="1:1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ht="24" customHeight="1" spans="1:11">
      <c r="A93" s="10" t="s">
        <v>1</v>
      </c>
      <c r="B93" s="11"/>
      <c r="C93" s="12"/>
      <c r="D93" s="10" t="s">
        <v>2</v>
      </c>
      <c r="E93" s="11"/>
      <c r="F93" s="11"/>
      <c r="G93" s="12"/>
      <c r="H93" s="16" t="s">
        <v>3</v>
      </c>
      <c r="I93" s="16"/>
      <c r="J93" s="28" t="s">
        <v>4</v>
      </c>
      <c r="K93" s="29"/>
    </row>
    <row r="94" ht="24" customHeight="1" spans="1:11">
      <c r="A94" s="10" t="s">
        <v>5</v>
      </c>
      <c r="B94" s="11"/>
      <c r="C94" s="12"/>
      <c r="D94" s="10" t="s">
        <v>144</v>
      </c>
      <c r="E94" s="11"/>
      <c r="F94" s="11"/>
      <c r="G94" s="12"/>
      <c r="H94" s="16" t="s">
        <v>7</v>
      </c>
      <c r="I94" s="16"/>
      <c r="J94" s="16">
        <v>14836.16</v>
      </c>
      <c r="K94" s="9"/>
    </row>
    <row r="95" ht="24" customHeight="1" spans="1:11">
      <c r="A95" s="10" t="s">
        <v>8</v>
      </c>
      <c r="B95" s="11"/>
      <c r="C95" s="12"/>
      <c r="D95" s="25" t="s">
        <v>9</v>
      </c>
      <c r="E95" s="26"/>
      <c r="F95" s="26"/>
      <c r="G95" s="26"/>
      <c r="H95" s="26"/>
      <c r="I95" s="26"/>
      <c r="J95" s="26"/>
      <c r="K95" s="36"/>
    </row>
    <row r="96" ht="41" customHeight="1" spans="1:11">
      <c r="A96" s="16" t="s">
        <v>10</v>
      </c>
      <c r="B96" s="16" t="s">
        <v>11</v>
      </c>
      <c r="C96" s="16" t="s">
        <v>12</v>
      </c>
      <c r="D96" s="16" t="s">
        <v>13</v>
      </c>
      <c r="E96" s="27" t="s">
        <v>14</v>
      </c>
      <c r="F96" s="27" t="s">
        <v>15</v>
      </c>
      <c r="G96" s="27" t="s">
        <v>16</v>
      </c>
      <c r="H96" s="27" t="s">
        <v>17</v>
      </c>
      <c r="I96" s="27" t="s">
        <v>18</v>
      </c>
      <c r="J96" s="16" t="s">
        <v>19</v>
      </c>
      <c r="K96" s="16" t="s">
        <v>20</v>
      </c>
    </row>
    <row r="97" ht="21" customHeight="1" spans="1:11">
      <c r="A97" s="16" t="s">
        <v>145</v>
      </c>
      <c r="B97" s="16" t="s">
        <v>22</v>
      </c>
      <c r="C97" s="16" t="s">
        <v>146</v>
      </c>
      <c r="D97" s="17" t="s">
        <v>24</v>
      </c>
      <c r="E97" s="16">
        <v>2.9</v>
      </c>
      <c r="F97" s="16">
        <v>90.65</v>
      </c>
      <c r="G97" s="16">
        <v>38.96</v>
      </c>
      <c r="H97" s="18">
        <f>F97+G97</f>
        <v>129.61</v>
      </c>
      <c r="I97" s="32">
        <v>3790</v>
      </c>
      <c r="J97" s="18">
        <f t="shared" ref="J97:J110" si="10">SUM(I97*H97)</f>
        <v>491221.9</v>
      </c>
      <c r="K97" s="16" t="s">
        <v>25</v>
      </c>
    </row>
    <row r="98" ht="21" customHeight="1" spans="1:11">
      <c r="A98" s="16" t="s">
        <v>145</v>
      </c>
      <c r="B98" s="16" t="s">
        <v>26</v>
      </c>
      <c r="C98" s="16" t="s">
        <v>147</v>
      </c>
      <c r="D98" s="17" t="s">
        <v>28</v>
      </c>
      <c r="E98" s="16">
        <v>2.9</v>
      </c>
      <c r="F98" s="16">
        <v>76.3</v>
      </c>
      <c r="G98" s="16">
        <v>32.79</v>
      </c>
      <c r="H98" s="18">
        <f t="shared" ref="H98:H110" si="11">F98+G98</f>
        <v>109.09</v>
      </c>
      <c r="I98" s="32">
        <v>3740</v>
      </c>
      <c r="J98" s="18">
        <f t="shared" si="10"/>
        <v>407996.6</v>
      </c>
      <c r="K98" s="16" t="s">
        <v>25</v>
      </c>
    </row>
    <row r="99" ht="21" customHeight="1" spans="1:11">
      <c r="A99" s="16" t="s">
        <v>145</v>
      </c>
      <c r="B99" s="16" t="s">
        <v>29</v>
      </c>
      <c r="C99" s="16" t="s">
        <v>148</v>
      </c>
      <c r="D99" s="17" t="s">
        <v>28</v>
      </c>
      <c r="E99" s="16">
        <v>2.9</v>
      </c>
      <c r="F99" s="16">
        <v>76.3</v>
      </c>
      <c r="G99" s="16">
        <v>32.79</v>
      </c>
      <c r="H99" s="18">
        <f t="shared" si="11"/>
        <v>109.09</v>
      </c>
      <c r="I99" s="32">
        <v>3740</v>
      </c>
      <c r="J99" s="18">
        <f t="shared" si="10"/>
        <v>407996.6</v>
      </c>
      <c r="K99" s="16" t="s">
        <v>25</v>
      </c>
    </row>
    <row r="100" ht="21" customHeight="1" spans="1:11">
      <c r="A100" s="16" t="s">
        <v>145</v>
      </c>
      <c r="B100" s="16" t="s">
        <v>31</v>
      </c>
      <c r="C100" s="16" t="s">
        <v>149</v>
      </c>
      <c r="D100" s="17" t="s">
        <v>24</v>
      </c>
      <c r="E100" s="16">
        <v>2.9</v>
      </c>
      <c r="F100" s="16">
        <v>90.65</v>
      </c>
      <c r="G100" s="16">
        <v>38.96</v>
      </c>
      <c r="H100" s="18">
        <f t="shared" si="11"/>
        <v>129.61</v>
      </c>
      <c r="I100" s="32">
        <v>3770</v>
      </c>
      <c r="J100" s="18">
        <f t="shared" si="10"/>
        <v>488629.7</v>
      </c>
      <c r="K100" s="16" t="s">
        <v>25</v>
      </c>
    </row>
    <row r="101" ht="21" customHeight="1" spans="1:11">
      <c r="A101" s="16" t="s">
        <v>145</v>
      </c>
      <c r="B101" s="16" t="s">
        <v>33</v>
      </c>
      <c r="C101" s="16" t="s">
        <v>150</v>
      </c>
      <c r="D101" s="17" t="s">
        <v>24</v>
      </c>
      <c r="E101" s="16">
        <v>2.9</v>
      </c>
      <c r="F101" s="16">
        <v>90.65</v>
      </c>
      <c r="G101" s="16">
        <v>38.96</v>
      </c>
      <c r="H101" s="18">
        <f t="shared" si="11"/>
        <v>129.61</v>
      </c>
      <c r="I101" s="32">
        <v>3820</v>
      </c>
      <c r="J101" s="18">
        <f t="shared" si="10"/>
        <v>495110.2</v>
      </c>
      <c r="K101" s="16" t="s">
        <v>25</v>
      </c>
    </row>
    <row r="102" ht="21" customHeight="1" spans="1:11">
      <c r="A102" s="16" t="s">
        <v>145</v>
      </c>
      <c r="B102" s="16" t="s">
        <v>35</v>
      </c>
      <c r="C102" s="16" t="s">
        <v>151</v>
      </c>
      <c r="D102" s="17" t="s">
        <v>28</v>
      </c>
      <c r="E102" s="16">
        <v>2.9</v>
      </c>
      <c r="F102" s="16">
        <v>76.3</v>
      </c>
      <c r="G102" s="16">
        <v>32.79</v>
      </c>
      <c r="H102" s="18">
        <f t="shared" si="11"/>
        <v>109.09</v>
      </c>
      <c r="I102" s="32">
        <v>3770</v>
      </c>
      <c r="J102" s="18">
        <f t="shared" si="10"/>
        <v>411269.3</v>
      </c>
      <c r="K102" s="16" t="s">
        <v>25</v>
      </c>
    </row>
    <row r="103" ht="21" customHeight="1" spans="1:11">
      <c r="A103" s="16" t="s">
        <v>145</v>
      </c>
      <c r="B103" s="16" t="s">
        <v>37</v>
      </c>
      <c r="C103" s="16" t="s">
        <v>152</v>
      </c>
      <c r="D103" s="17" t="s">
        <v>28</v>
      </c>
      <c r="E103" s="16">
        <v>2.9</v>
      </c>
      <c r="F103" s="16">
        <v>76.3</v>
      </c>
      <c r="G103" s="16">
        <v>32.79</v>
      </c>
      <c r="H103" s="18">
        <f t="shared" si="11"/>
        <v>109.09</v>
      </c>
      <c r="I103" s="32">
        <v>3770</v>
      </c>
      <c r="J103" s="18">
        <f t="shared" si="10"/>
        <v>411269.3</v>
      </c>
      <c r="K103" s="16" t="s">
        <v>25</v>
      </c>
    </row>
    <row r="104" ht="21" customHeight="1" spans="1:11">
      <c r="A104" s="16" t="s">
        <v>145</v>
      </c>
      <c r="B104" s="16" t="s">
        <v>39</v>
      </c>
      <c r="C104" s="16" t="s">
        <v>153</v>
      </c>
      <c r="D104" s="17" t="s">
        <v>24</v>
      </c>
      <c r="E104" s="16">
        <v>2.9</v>
      </c>
      <c r="F104" s="16">
        <v>90.65</v>
      </c>
      <c r="G104" s="16">
        <v>38.96</v>
      </c>
      <c r="H104" s="18">
        <f t="shared" si="11"/>
        <v>129.61</v>
      </c>
      <c r="I104" s="32">
        <v>3800</v>
      </c>
      <c r="J104" s="18">
        <f t="shared" si="10"/>
        <v>492518</v>
      </c>
      <c r="K104" s="16" t="s">
        <v>25</v>
      </c>
    </row>
    <row r="105" ht="21" customHeight="1" spans="1:11">
      <c r="A105" s="16" t="s">
        <v>145</v>
      </c>
      <c r="B105" s="16" t="s">
        <v>41</v>
      </c>
      <c r="C105" s="16" t="s">
        <v>154</v>
      </c>
      <c r="D105" s="17" t="s">
        <v>24</v>
      </c>
      <c r="E105" s="16">
        <v>2.9</v>
      </c>
      <c r="F105" s="16">
        <v>90.65</v>
      </c>
      <c r="G105" s="16">
        <v>38.96</v>
      </c>
      <c r="H105" s="18">
        <f t="shared" si="11"/>
        <v>129.61</v>
      </c>
      <c r="I105" s="32">
        <v>3850</v>
      </c>
      <c r="J105" s="18">
        <f t="shared" si="10"/>
        <v>498998.5</v>
      </c>
      <c r="K105" s="16" t="s">
        <v>25</v>
      </c>
    </row>
    <row r="106" ht="21" customHeight="1" spans="1:11">
      <c r="A106" s="16" t="s">
        <v>145</v>
      </c>
      <c r="B106" s="16" t="s">
        <v>43</v>
      </c>
      <c r="C106" s="16" t="s">
        <v>155</v>
      </c>
      <c r="D106" s="17" t="s">
        <v>28</v>
      </c>
      <c r="E106" s="16">
        <v>2.9</v>
      </c>
      <c r="F106" s="16">
        <v>76.3</v>
      </c>
      <c r="G106" s="16">
        <v>32.79</v>
      </c>
      <c r="H106" s="18">
        <f t="shared" si="11"/>
        <v>109.09</v>
      </c>
      <c r="I106" s="32">
        <v>3800</v>
      </c>
      <c r="J106" s="18">
        <f t="shared" si="10"/>
        <v>414542</v>
      </c>
      <c r="K106" s="16" t="s">
        <v>25</v>
      </c>
    </row>
    <row r="107" ht="21" customHeight="1" spans="1:11">
      <c r="A107" s="16" t="s">
        <v>145</v>
      </c>
      <c r="B107" s="16" t="s">
        <v>45</v>
      </c>
      <c r="C107" s="16" t="s">
        <v>156</v>
      </c>
      <c r="D107" s="17" t="s">
        <v>28</v>
      </c>
      <c r="E107" s="16">
        <v>2.9</v>
      </c>
      <c r="F107" s="16">
        <v>76.3</v>
      </c>
      <c r="G107" s="16">
        <v>32.79</v>
      </c>
      <c r="H107" s="18">
        <f t="shared" si="11"/>
        <v>109.09</v>
      </c>
      <c r="I107" s="32">
        <v>3800</v>
      </c>
      <c r="J107" s="18">
        <f t="shared" si="10"/>
        <v>414542</v>
      </c>
      <c r="K107" s="16" t="s">
        <v>25</v>
      </c>
    </row>
    <row r="108" ht="21" customHeight="1" spans="1:11">
      <c r="A108" s="16" t="s">
        <v>145</v>
      </c>
      <c r="B108" s="16" t="s">
        <v>47</v>
      </c>
      <c r="C108" s="16" t="s">
        <v>157</v>
      </c>
      <c r="D108" s="17" t="s">
        <v>24</v>
      </c>
      <c r="E108" s="16">
        <v>2.9</v>
      </c>
      <c r="F108" s="16">
        <v>90.65</v>
      </c>
      <c r="G108" s="16">
        <v>38.96</v>
      </c>
      <c r="H108" s="18">
        <f t="shared" si="11"/>
        <v>129.61</v>
      </c>
      <c r="I108" s="33">
        <v>3830</v>
      </c>
      <c r="J108" s="18">
        <f t="shared" si="10"/>
        <v>496406.3</v>
      </c>
      <c r="K108" s="16" t="s">
        <v>25</v>
      </c>
    </row>
    <row r="109" ht="21" customHeight="1" spans="1:11">
      <c r="A109" s="16" t="s">
        <v>145</v>
      </c>
      <c r="B109" s="16" t="s">
        <v>49</v>
      </c>
      <c r="C109" s="16" t="s">
        <v>158</v>
      </c>
      <c r="D109" s="17" t="s">
        <v>24</v>
      </c>
      <c r="E109" s="16">
        <v>2.9</v>
      </c>
      <c r="F109" s="16">
        <v>90.65</v>
      </c>
      <c r="G109" s="16">
        <v>38.96</v>
      </c>
      <c r="H109" s="18">
        <f t="shared" si="11"/>
        <v>129.61</v>
      </c>
      <c r="I109" s="32">
        <v>3880</v>
      </c>
      <c r="J109" s="18">
        <f t="shared" si="10"/>
        <v>502886.8</v>
      </c>
      <c r="K109" s="16" t="s">
        <v>25</v>
      </c>
    </row>
    <row r="110" ht="21" customHeight="1" spans="1:11">
      <c r="A110" s="16" t="s">
        <v>145</v>
      </c>
      <c r="B110" s="16" t="s">
        <v>51</v>
      </c>
      <c r="C110" s="16" t="s">
        <v>159</v>
      </c>
      <c r="D110" s="17" t="s">
        <v>28</v>
      </c>
      <c r="E110" s="16">
        <v>2.9</v>
      </c>
      <c r="F110" s="16">
        <v>76.3</v>
      </c>
      <c r="G110" s="16">
        <v>32.79</v>
      </c>
      <c r="H110" s="18">
        <f t="shared" si="11"/>
        <v>109.09</v>
      </c>
      <c r="I110" s="32">
        <v>3830</v>
      </c>
      <c r="J110" s="18">
        <f t="shared" si="10"/>
        <v>417814.7</v>
      </c>
      <c r="K110" s="16" t="s">
        <v>25</v>
      </c>
    </row>
    <row r="111" ht="47" customHeight="1" spans="1:11">
      <c r="A111" s="20" t="s">
        <v>53</v>
      </c>
      <c r="B111" s="20"/>
      <c r="C111" s="20"/>
      <c r="D111" s="20"/>
      <c r="E111" s="20"/>
      <c r="F111" s="20"/>
      <c r="G111" s="20"/>
      <c r="H111" s="21"/>
      <c r="I111" s="34"/>
      <c r="J111" s="34"/>
      <c r="K111" s="20"/>
    </row>
    <row r="112" ht="17" customHeight="1" spans="1:11">
      <c r="A112" s="22" t="s">
        <v>160</v>
      </c>
      <c r="B112" s="22"/>
      <c r="C112" s="22"/>
      <c r="D112" s="22"/>
      <c r="E112" s="22"/>
      <c r="F112" s="22"/>
      <c r="G112" s="22"/>
      <c r="H112" s="23"/>
      <c r="I112" s="35"/>
      <c r="J112" s="35"/>
      <c r="K112" s="22"/>
    </row>
    <row r="114" ht="27" spans="1:11">
      <c r="A114" s="24" t="s">
        <v>0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</row>
    <row r="115" ht="12" customHeight="1" spans="1:1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</row>
    <row r="116" ht="21" customHeight="1" spans="1:11">
      <c r="A116" s="10" t="s">
        <v>1</v>
      </c>
      <c r="B116" s="11"/>
      <c r="C116" s="12"/>
      <c r="D116" s="10" t="s">
        <v>2</v>
      </c>
      <c r="E116" s="11"/>
      <c r="F116" s="11"/>
      <c r="G116" s="12"/>
      <c r="H116" s="16" t="s">
        <v>3</v>
      </c>
      <c r="I116" s="16"/>
      <c r="J116" s="28" t="s">
        <v>4</v>
      </c>
      <c r="K116" s="29"/>
    </row>
    <row r="117" ht="21" customHeight="1" spans="1:11">
      <c r="A117" s="10" t="s">
        <v>5</v>
      </c>
      <c r="B117" s="11"/>
      <c r="C117" s="12"/>
      <c r="D117" s="10" t="s">
        <v>161</v>
      </c>
      <c r="E117" s="11"/>
      <c r="F117" s="11"/>
      <c r="G117" s="12"/>
      <c r="H117" s="16" t="s">
        <v>7</v>
      </c>
      <c r="I117" s="16"/>
      <c r="J117" s="16">
        <v>14836.16</v>
      </c>
      <c r="K117" s="9"/>
    </row>
    <row r="118" ht="21" customHeight="1" spans="1:11">
      <c r="A118" s="10" t="s">
        <v>8</v>
      </c>
      <c r="B118" s="11"/>
      <c r="C118" s="12"/>
      <c r="D118" s="25" t="s">
        <v>9</v>
      </c>
      <c r="E118" s="26"/>
      <c r="F118" s="26"/>
      <c r="G118" s="26"/>
      <c r="H118" s="26"/>
      <c r="I118" s="26"/>
      <c r="J118" s="26"/>
      <c r="K118" s="36"/>
    </row>
    <row r="119" ht="35" customHeight="1" spans="1:11">
      <c r="A119" s="16" t="s">
        <v>10</v>
      </c>
      <c r="B119" s="16" t="s">
        <v>11</v>
      </c>
      <c r="C119" s="16" t="s">
        <v>12</v>
      </c>
      <c r="D119" s="16" t="s">
        <v>13</v>
      </c>
      <c r="E119" s="27" t="s">
        <v>14</v>
      </c>
      <c r="F119" s="27" t="s">
        <v>15</v>
      </c>
      <c r="G119" s="27" t="s">
        <v>16</v>
      </c>
      <c r="H119" s="27" t="s">
        <v>17</v>
      </c>
      <c r="I119" s="27" t="s">
        <v>18</v>
      </c>
      <c r="J119" s="16" t="s">
        <v>19</v>
      </c>
      <c r="K119" s="16" t="s">
        <v>20</v>
      </c>
    </row>
    <row r="120" ht="21" customHeight="1" spans="1:11">
      <c r="A120" s="16" t="s">
        <v>145</v>
      </c>
      <c r="B120" s="16" t="s">
        <v>57</v>
      </c>
      <c r="C120" s="16" t="s">
        <v>162</v>
      </c>
      <c r="D120" s="17" t="s">
        <v>28</v>
      </c>
      <c r="E120" s="16">
        <v>2.9</v>
      </c>
      <c r="F120" s="16">
        <v>76.3</v>
      </c>
      <c r="G120" s="16">
        <v>32.79</v>
      </c>
      <c r="H120" s="18">
        <f>F120+G120</f>
        <v>109.09</v>
      </c>
      <c r="I120" s="32">
        <v>3830</v>
      </c>
      <c r="J120" s="18">
        <f t="shared" ref="J120:J133" si="12">SUM(I120*H120)</f>
        <v>417814.7</v>
      </c>
      <c r="K120" s="16" t="s">
        <v>25</v>
      </c>
    </row>
    <row r="121" ht="21" customHeight="1" spans="1:11">
      <c r="A121" s="16" t="s">
        <v>145</v>
      </c>
      <c r="B121" s="16" t="s">
        <v>59</v>
      </c>
      <c r="C121" s="16" t="s">
        <v>163</v>
      </c>
      <c r="D121" s="17" t="s">
        <v>24</v>
      </c>
      <c r="E121" s="16">
        <v>2.9</v>
      </c>
      <c r="F121" s="16">
        <v>90.65</v>
      </c>
      <c r="G121" s="16">
        <v>38.96</v>
      </c>
      <c r="H121" s="18">
        <f t="shared" ref="H121:H133" si="13">F121+G121</f>
        <v>129.61</v>
      </c>
      <c r="I121" s="32">
        <v>3860</v>
      </c>
      <c r="J121" s="18">
        <f t="shared" si="12"/>
        <v>500294.6</v>
      </c>
      <c r="K121" s="16" t="s">
        <v>25</v>
      </c>
    </row>
    <row r="122" ht="21" customHeight="1" spans="1:11">
      <c r="A122" s="16" t="s">
        <v>145</v>
      </c>
      <c r="B122" s="16" t="s">
        <v>61</v>
      </c>
      <c r="C122" s="16" t="s">
        <v>164</v>
      </c>
      <c r="D122" s="17" t="s">
        <v>24</v>
      </c>
      <c r="E122" s="16">
        <v>2.9</v>
      </c>
      <c r="F122" s="16">
        <v>90.65</v>
      </c>
      <c r="G122" s="16">
        <v>38.96</v>
      </c>
      <c r="H122" s="18">
        <f t="shared" si="13"/>
        <v>129.61</v>
      </c>
      <c r="I122" s="32">
        <v>3910</v>
      </c>
      <c r="J122" s="18">
        <f t="shared" si="12"/>
        <v>506775.1</v>
      </c>
      <c r="K122" s="16" t="s">
        <v>25</v>
      </c>
    </row>
    <row r="123" ht="21" customHeight="1" spans="1:11">
      <c r="A123" s="16" t="s">
        <v>145</v>
      </c>
      <c r="B123" s="16" t="s">
        <v>63</v>
      </c>
      <c r="C123" s="16" t="s">
        <v>165</v>
      </c>
      <c r="D123" s="17" t="s">
        <v>28</v>
      </c>
      <c r="E123" s="16">
        <v>2.9</v>
      </c>
      <c r="F123" s="16">
        <v>76.3</v>
      </c>
      <c r="G123" s="16">
        <v>32.79</v>
      </c>
      <c r="H123" s="18">
        <f t="shared" si="13"/>
        <v>109.09</v>
      </c>
      <c r="I123" s="32">
        <v>3860</v>
      </c>
      <c r="J123" s="18">
        <f t="shared" si="12"/>
        <v>421087.4</v>
      </c>
      <c r="K123" s="16" t="s">
        <v>25</v>
      </c>
    </row>
    <row r="124" ht="21" customHeight="1" spans="1:11">
      <c r="A124" s="16" t="s">
        <v>145</v>
      </c>
      <c r="B124" s="16" t="s">
        <v>65</v>
      </c>
      <c r="C124" s="16" t="s">
        <v>166</v>
      </c>
      <c r="D124" s="17" t="s">
        <v>28</v>
      </c>
      <c r="E124" s="16">
        <v>2.9</v>
      </c>
      <c r="F124" s="16">
        <v>76.3</v>
      </c>
      <c r="G124" s="16">
        <v>32.79</v>
      </c>
      <c r="H124" s="18">
        <f t="shared" si="13"/>
        <v>109.09</v>
      </c>
      <c r="I124" s="32">
        <v>3860</v>
      </c>
      <c r="J124" s="18">
        <f t="shared" si="12"/>
        <v>421087.4</v>
      </c>
      <c r="K124" s="16" t="s">
        <v>25</v>
      </c>
    </row>
    <row r="125" ht="21" customHeight="1" spans="1:11">
      <c r="A125" s="16" t="s">
        <v>145</v>
      </c>
      <c r="B125" s="16" t="s">
        <v>67</v>
      </c>
      <c r="C125" s="16" t="s">
        <v>167</v>
      </c>
      <c r="D125" s="17" t="s">
        <v>24</v>
      </c>
      <c r="E125" s="16">
        <v>2.9</v>
      </c>
      <c r="F125" s="16">
        <v>90.65</v>
      </c>
      <c r="G125" s="16">
        <v>38.96</v>
      </c>
      <c r="H125" s="18">
        <f t="shared" si="13"/>
        <v>129.61</v>
      </c>
      <c r="I125" s="32">
        <v>3890</v>
      </c>
      <c r="J125" s="18">
        <f t="shared" si="12"/>
        <v>504182.9</v>
      </c>
      <c r="K125" s="16" t="s">
        <v>25</v>
      </c>
    </row>
    <row r="126" ht="21" customHeight="1" spans="1:11">
      <c r="A126" s="16" t="s">
        <v>145</v>
      </c>
      <c r="B126" s="16" t="s">
        <v>69</v>
      </c>
      <c r="C126" s="16" t="s">
        <v>168</v>
      </c>
      <c r="D126" s="17" t="s">
        <v>24</v>
      </c>
      <c r="E126" s="16">
        <v>2.9</v>
      </c>
      <c r="F126" s="16">
        <v>90.65</v>
      </c>
      <c r="G126" s="16">
        <v>38.96</v>
      </c>
      <c r="H126" s="18">
        <f t="shared" si="13"/>
        <v>129.61</v>
      </c>
      <c r="I126" s="32">
        <v>3940</v>
      </c>
      <c r="J126" s="18">
        <f t="shared" si="12"/>
        <v>510663.4</v>
      </c>
      <c r="K126" s="16" t="s">
        <v>25</v>
      </c>
    </row>
    <row r="127" ht="21" customHeight="1" spans="1:11">
      <c r="A127" s="16" t="s">
        <v>145</v>
      </c>
      <c r="B127" s="16" t="s">
        <v>71</v>
      </c>
      <c r="C127" s="16" t="s">
        <v>169</v>
      </c>
      <c r="D127" s="17" t="s">
        <v>28</v>
      </c>
      <c r="E127" s="16">
        <v>2.9</v>
      </c>
      <c r="F127" s="16">
        <v>76.3</v>
      </c>
      <c r="G127" s="16">
        <v>32.79</v>
      </c>
      <c r="H127" s="18">
        <f t="shared" si="13"/>
        <v>109.09</v>
      </c>
      <c r="I127" s="32">
        <v>3890</v>
      </c>
      <c r="J127" s="18">
        <f t="shared" si="12"/>
        <v>424360.1</v>
      </c>
      <c r="K127" s="16" t="s">
        <v>25</v>
      </c>
    </row>
    <row r="128" ht="21" customHeight="1" spans="1:11">
      <c r="A128" s="16" t="s">
        <v>145</v>
      </c>
      <c r="B128" s="16" t="s">
        <v>73</v>
      </c>
      <c r="C128" s="16" t="s">
        <v>170</v>
      </c>
      <c r="D128" s="17" t="s">
        <v>28</v>
      </c>
      <c r="E128" s="16">
        <v>2.9</v>
      </c>
      <c r="F128" s="16">
        <v>76.3</v>
      </c>
      <c r="G128" s="16">
        <v>32.79</v>
      </c>
      <c r="H128" s="18">
        <f t="shared" si="13"/>
        <v>109.09</v>
      </c>
      <c r="I128" s="32">
        <v>3890</v>
      </c>
      <c r="J128" s="18">
        <f t="shared" si="12"/>
        <v>424360.1</v>
      </c>
      <c r="K128" s="16" t="s">
        <v>25</v>
      </c>
    </row>
    <row r="129" ht="21" customHeight="1" spans="1:11">
      <c r="A129" s="16" t="s">
        <v>145</v>
      </c>
      <c r="B129" s="16" t="s">
        <v>75</v>
      </c>
      <c r="C129" s="16" t="s">
        <v>171</v>
      </c>
      <c r="D129" s="17" t="s">
        <v>24</v>
      </c>
      <c r="E129" s="16">
        <v>2.9</v>
      </c>
      <c r="F129" s="16">
        <v>90.65</v>
      </c>
      <c r="G129" s="16">
        <v>38.96</v>
      </c>
      <c r="H129" s="18">
        <f t="shared" si="13"/>
        <v>129.61</v>
      </c>
      <c r="I129" s="32">
        <v>3920</v>
      </c>
      <c r="J129" s="18">
        <f t="shared" si="12"/>
        <v>508071.2</v>
      </c>
      <c r="K129" s="16" t="s">
        <v>25</v>
      </c>
    </row>
    <row r="130" ht="21" customHeight="1" spans="1:11">
      <c r="A130" s="16" t="s">
        <v>145</v>
      </c>
      <c r="B130" s="16" t="s">
        <v>77</v>
      </c>
      <c r="C130" s="16" t="s">
        <v>172</v>
      </c>
      <c r="D130" s="17" t="s">
        <v>24</v>
      </c>
      <c r="E130" s="16">
        <v>2.9</v>
      </c>
      <c r="F130" s="16">
        <v>90.65</v>
      </c>
      <c r="G130" s="16">
        <v>38.96</v>
      </c>
      <c r="H130" s="18">
        <f t="shared" si="13"/>
        <v>129.61</v>
      </c>
      <c r="I130" s="32">
        <v>3970</v>
      </c>
      <c r="J130" s="18">
        <f t="shared" si="12"/>
        <v>514551.7</v>
      </c>
      <c r="K130" s="16" t="s">
        <v>25</v>
      </c>
    </row>
    <row r="131" ht="21" customHeight="1" spans="1:11">
      <c r="A131" s="16" t="s">
        <v>145</v>
      </c>
      <c r="B131" s="16" t="s">
        <v>79</v>
      </c>
      <c r="C131" s="16" t="s">
        <v>173</v>
      </c>
      <c r="D131" s="17" t="s">
        <v>28</v>
      </c>
      <c r="E131" s="16">
        <v>2.9</v>
      </c>
      <c r="F131" s="16">
        <v>76.3</v>
      </c>
      <c r="G131" s="16">
        <v>32.79</v>
      </c>
      <c r="H131" s="18">
        <f t="shared" si="13"/>
        <v>109.09</v>
      </c>
      <c r="I131" s="32">
        <v>3920</v>
      </c>
      <c r="J131" s="18">
        <f t="shared" si="12"/>
        <v>427632.8</v>
      </c>
      <c r="K131" s="16" t="s">
        <v>25</v>
      </c>
    </row>
    <row r="132" ht="21" customHeight="1" spans="1:11">
      <c r="A132" s="16" t="s">
        <v>145</v>
      </c>
      <c r="B132" s="16" t="s">
        <v>81</v>
      </c>
      <c r="C132" s="16" t="s">
        <v>174</v>
      </c>
      <c r="D132" s="17" t="s">
        <v>28</v>
      </c>
      <c r="E132" s="16">
        <v>2.9</v>
      </c>
      <c r="F132" s="16">
        <v>76.3</v>
      </c>
      <c r="G132" s="16">
        <v>32.79</v>
      </c>
      <c r="H132" s="18">
        <f t="shared" si="13"/>
        <v>109.09</v>
      </c>
      <c r="I132" s="32">
        <v>3920</v>
      </c>
      <c r="J132" s="18">
        <f t="shared" si="12"/>
        <v>427632.8</v>
      </c>
      <c r="K132" s="16" t="s">
        <v>25</v>
      </c>
    </row>
    <row r="133" ht="21" customHeight="1" spans="1:11">
      <c r="A133" s="16" t="s">
        <v>145</v>
      </c>
      <c r="B133" s="16" t="s">
        <v>83</v>
      </c>
      <c r="C133" s="16" t="s">
        <v>175</v>
      </c>
      <c r="D133" s="17" t="s">
        <v>24</v>
      </c>
      <c r="E133" s="16">
        <v>2.9</v>
      </c>
      <c r="F133" s="16">
        <v>90.65</v>
      </c>
      <c r="G133" s="16">
        <v>38.96</v>
      </c>
      <c r="H133" s="18">
        <f t="shared" si="13"/>
        <v>129.61</v>
      </c>
      <c r="I133" s="32">
        <v>3950</v>
      </c>
      <c r="J133" s="18">
        <f t="shared" si="12"/>
        <v>511959.5</v>
      </c>
      <c r="K133" s="16" t="s">
        <v>25</v>
      </c>
    </row>
    <row r="134" ht="51" customHeight="1" spans="1:11">
      <c r="A134" s="20" t="s">
        <v>53</v>
      </c>
      <c r="B134" s="20"/>
      <c r="C134" s="20"/>
      <c r="D134" s="20"/>
      <c r="E134" s="20"/>
      <c r="F134" s="20"/>
      <c r="G134" s="20"/>
      <c r="H134" s="21"/>
      <c r="I134" s="34"/>
      <c r="J134" s="34"/>
      <c r="K134" s="20"/>
    </row>
    <row r="135" ht="24" customHeight="1" spans="1:11">
      <c r="A135" s="22" t="s">
        <v>160</v>
      </c>
      <c r="B135" s="22"/>
      <c r="C135" s="22"/>
      <c r="D135" s="22"/>
      <c r="E135" s="22"/>
      <c r="F135" s="22"/>
      <c r="G135" s="22"/>
      <c r="H135" s="23"/>
      <c r="I135" s="35"/>
      <c r="J135" s="35"/>
      <c r="K135" s="22"/>
    </row>
    <row r="136" ht="35" customHeight="1" spans="1:11">
      <c r="A136" s="24" t="s">
        <v>0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</row>
    <row r="137" ht="12" customHeight="1" spans="1:1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</row>
    <row r="138" ht="24" customHeight="1" spans="1:11">
      <c r="A138" s="10" t="s">
        <v>1</v>
      </c>
      <c r="B138" s="11"/>
      <c r="C138" s="12"/>
      <c r="D138" s="10" t="s">
        <v>2</v>
      </c>
      <c r="E138" s="11"/>
      <c r="F138" s="11"/>
      <c r="G138" s="12"/>
      <c r="H138" s="16" t="s">
        <v>3</v>
      </c>
      <c r="I138" s="16"/>
      <c r="J138" s="28" t="s">
        <v>4</v>
      </c>
      <c r="K138" s="29"/>
    </row>
    <row r="139" ht="24" customHeight="1" spans="1:11">
      <c r="A139" s="10" t="s">
        <v>5</v>
      </c>
      <c r="B139" s="11"/>
      <c r="C139" s="12"/>
      <c r="D139" s="10" t="s">
        <v>144</v>
      </c>
      <c r="E139" s="11"/>
      <c r="F139" s="11"/>
      <c r="G139" s="12"/>
      <c r="H139" s="16" t="s">
        <v>7</v>
      </c>
      <c r="I139" s="16"/>
      <c r="J139" s="16">
        <v>14836.16</v>
      </c>
      <c r="K139" s="9"/>
    </row>
    <row r="140" ht="24" customHeight="1" spans="1:11">
      <c r="A140" s="10" t="s">
        <v>8</v>
      </c>
      <c r="B140" s="11"/>
      <c r="C140" s="12"/>
      <c r="D140" s="25" t="s">
        <v>9</v>
      </c>
      <c r="E140" s="26"/>
      <c r="F140" s="26"/>
      <c r="G140" s="26"/>
      <c r="H140" s="26"/>
      <c r="I140" s="26"/>
      <c r="J140" s="26"/>
      <c r="K140" s="36"/>
    </row>
    <row r="141" ht="34" customHeight="1" spans="1:11">
      <c r="A141" s="16" t="s">
        <v>10</v>
      </c>
      <c r="B141" s="16" t="s">
        <v>11</v>
      </c>
      <c r="C141" s="16" t="s">
        <v>12</v>
      </c>
      <c r="D141" s="16" t="s">
        <v>13</v>
      </c>
      <c r="E141" s="27" t="s">
        <v>14</v>
      </c>
      <c r="F141" s="27" t="s">
        <v>15</v>
      </c>
      <c r="G141" s="27" t="s">
        <v>16</v>
      </c>
      <c r="H141" s="27" t="s">
        <v>17</v>
      </c>
      <c r="I141" s="27" t="s">
        <v>18</v>
      </c>
      <c r="J141" s="16" t="s">
        <v>19</v>
      </c>
      <c r="K141" s="16" t="s">
        <v>20</v>
      </c>
    </row>
    <row r="142" ht="21" customHeight="1" spans="1:11">
      <c r="A142" s="16" t="s">
        <v>145</v>
      </c>
      <c r="B142" s="16" t="s">
        <v>85</v>
      </c>
      <c r="C142" s="16" t="s">
        <v>176</v>
      </c>
      <c r="D142" s="17" t="s">
        <v>24</v>
      </c>
      <c r="E142" s="16">
        <v>2.9</v>
      </c>
      <c r="F142" s="16">
        <v>90.65</v>
      </c>
      <c r="G142" s="16">
        <v>38.96</v>
      </c>
      <c r="H142" s="18">
        <f>F142+G142</f>
        <v>129.61</v>
      </c>
      <c r="I142" s="32">
        <v>4000</v>
      </c>
      <c r="J142" s="18">
        <f>SUM(I142*H142)</f>
        <v>518440</v>
      </c>
      <c r="K142" s="16" t="s">
        <v>25</v>
      </c>
    </row>
    <row r="143" ht="21" customHeight="1" spans="1:11">
      <c r="A143" s="16" t="s">
        <v>145</v>
      </c>
      <c r="B143" s="16" t="s">
        <v>87</v>
      </c>
      <c r="C143" s="16" t="s">
        <v>177</v>
      </c>
      <c r="D143" s="17" t="s">
        <v>28</v>
      </c>
      <c r="E143" s="16">
        <v>2.9</v>
      </c>
      <c r="F143" s="16">
        <v>76.3</v>
      </c>
      <c r="G143" s="16">
        <v>32.79</v>
      </c>
      <c r="H143" s="18">
        <f>F143+G143</f>
        <v>109.09</v>
      </c>
      <c r="I143" s="32">
        <v>3950</v>
      </c>
      <c r="J143" s="18">
        <f t="shared" ref="J143:J155" si="14">SUM(I143*H143)</f>
        <v>430905.5</v>
      </c>
      <c r="K143" s="16" t="s">
        <v>25</v>
      </c>
    </row>
    <row r="144" ht="21" customHeight="1" spans="1:11">
      <c r="A144" s="16" t="s">
        <v>145</v>
      </c>
      <c r="B144" s="16" t="s">
        <v>89</v>
      </c>
      <c r="C144" s="16" t="s">
        <v>178</v>
      </c>
      <c r="D144" s="17" t="s">
        <v>28</v>
      </c>
      <c r="E144" s="16">
        <v>2.9</v>
      </c>
      <c r="F144" s="16">
        <v>76.3</v>
      </c>
      <c r="G144" s="16">
        <v>32.79</v>
      </c>
      <c r="H144" s="18">
        <f>F144+G144</f>
        <v>109.09</v>
      </c>
      <c r="I144" s="32">
        <v>3950</v>
      </c>
      <c r="J144" s="18">
        <f t="shared" si="14"/>
        <v>430905.5</v>
      </c>
      <c r="K144" s="16" t="s">
        <v>25</v>
      </c>
    </row>
    <row r="145" ht="21" customHeight="1" spans="1:11">
      <c r="A145" s="16" t="s">
        <v>145</v>
      </c>
      <c r="B145" s="16" t="s">
        <v>91</v>
      </c>
      <c r="C145" s="16" t="s">
        <v>179</v>
      </c>
      <c r="D145" s="17" t="s">
        <v>24</v>
      </c>
      <c r="E145" s="16">
        <v>2.9</v>
      </c>
      <c r="F145" s="16">
        <v>90.65</v>
      </c>
      <c r="G145" s="16">
        <v>38.96</v>
      </c>
      <c r="H145" s="18">
        <f>F145+G145</f>
        <v>129.61</v>
      </c>
      <c r="I145" s="32">
        <v>3980</v>
      </c>
      <c r="J145" s="18">
        <f t="shared" si="14"/>
        <v>515847.8</v>
      </c>
      <c r="K145" s="16" t="s">
        <v>25</v>
      </c>
    </row>
    <row r="146" ht="21" customHeight="1" spans="1:11">
      <c r="A146" s="16" t="s">
        <v>145</v>
      </c>
      <c r="B146" s="16" t="s">
        <v>93</v>
      </c>
      <c r="C146" s="16" t="s">
        <v>180</v>
      </c>
      <c r="D146" s="17" t="s">
        <v>24</v>
      </c>
      <c r="E146" s="16">
        <v>2.9</v>
      </c>
      <c r="F146" s="16">
        <v>90.65</v>
      </c>
      <c r="G146" s="16">
        <v>38.96</v>
      </c>
      <c r="H146" s="18">
        <f t="shared" ref="H146:H155" si="15">F146+G146</f>
        <v>129.61</v>
      </c>
      <c r="I146" s="32">
        <v>4030</v>
      </c>
      <c r="J146" s="18">
        <f t="shared" si="14"/>
        <v>522328.3</v>
      </c>
      <c r="K146" s="16" t="s">
        <v>25</v>
      </c>
    </row>
    <row r="147" ht="21" customHeight="1" spans="1:11">
      <c r="A147" s="16" t="s">
        <v>145</v>
      </c>
      <c r="B147" s="16" t="s">
        <v>95</v>
      </c>
      <c r="C147" s="16" t="s">
        <v>181</v>
      </c>
      <c r="D147" s="17" t="s">
        <v>28</v>
      </c>
      <c r="E147" s="16">
        <v>2.9</v>
      </c>
      <c r="F147" s="16">
        <v>76.3</v>
      </c>
      <c r="G147" s="16">
        <v>32.79</v>
      </c>
      <c r="H147" s="18">
        <f t="shared" si="15"/>
        <v>109.09</v>
      </c>
      <c r="I147" s="32">
        <v>3980</v>
      </c>
      <c r="J147" s="18">
        <f t="shared" si="14"/>
        <v>434178.2</v>
      </c>
      <c r="K147" s="16" t="s">
        <v>25</v>
      </c>
    </row>
    <row r="148" ht="21" customHeight="1" spans="1:11">
      <c r="A148" s="16" t="s">
        <v>145</v>
      </c>
      <c r="B148" s="16" t="s">
        <v>97</v>
      </c>
      <c r="C148" s="16" t="s">
        <v>182</v>
      </c>
      <c r="D148" s="17" t="s">
        <v>28</v>
      </c>
      <c r="E148" s="16">
        <v>2.9</v>
      </c>
      <c r="F148" s="16">
        <v>76.3</v>
      </c>
      <c r="G148" s="16">
        <v>32.79</v>
      </c>
      <c r="H148" s="18">
        <f t="shared" si="15"/>
        <v>109.09</v>
      </c>
      <c r="I148" s="32">
        <v>3980</v>
      </c>
      <c r="J148" s="18">
        <f t="shared" si="14"/>
        <v>434178.2</v>
      </c>
      <c r="K148" s="16" t="s">
        <v>25</v>
      </c>
    </row>
    <row r="149" ht="21" customHeight="1" spans="1:11">
      <c r="A149" s="16" t="s">
        <v>145</v>
      </c>
      <c r="B149" s="16" t="s">
        <v>99</v>
      </c>
      <c r="C149" s="16" t="s">
        <v>183</v>
      </c>
      <c r="D149" s="17" t="s">
        <v>24</v>
      </c>
      <c r="E149" s="16">
        <v>2.9</v>
      </c>
      <c r="F149" s="16">
        <v>90.65</v>
      </c>
      <c r="G149" s="16">
        <v>38.96</v>
      </c>
      <c r="H149" s="18">
        <f t="shared" si="15"/>
        <v>129.61</v>
      </c>
      <c r="I149" s="32">
        <v>4010</v>
      </c>
      <c r="J149" s="18">
        <f t="shared" si="14"/>
        <v>519736.1</v>
      </c>
      <c r="K149" s="16" t="s">
        <v>25</v>
      </c>
    </row>
    <row r="150" ht="21" customHeight="1" spans="1:11">
      <c r="A150" s="16" t="s">
        <v>145</v>
      </c>
      <c r="B150" s="16" t="s">
        <v>101</v>
      </c>
      <c r="C150" s="16" t="s">
        <v>184</v>
      </c>
      <c r="D150" s="17" t="s">
        <v>24</v>
      </c>
      <c r="E150" s="16">
        <v>2.9</v>
      </c>
      <c r="F150" s="16">
        <v>90.65</v>
      </c>
      <c r="G150" s="16">
        <v>38.96</v>
      </c>
      <c r="H150" s="18">
        <f t="shared" si="15"/>
        <v>129.61</v>
      </c>
      <c r="I150" s="32">
        <v>4060</v>
      </c>
      <c r="J150" s="18">
        <f t="shared" si="14"/>
        <v>526216.6</v>
      </c>
      <c r="K150" s="16" t="s">
        <v>25</v>
      </c>
    </row>
    <row r="151" ht="21" customHeight="1" spans="1:11">
      <c r="A151" s="16" t="s">
        <v>145</v>
      </c>
      <c r="B151" s="16" t="s">
        <v>103</v>
      </c>
      <c r="C151" s="16" t="s">
        <v>185</v>
      </c>
      <c r="D151" s="17" t="s">
        <v>28</v>
      </c>
      <c r="E151" s="16">
        <v>2.9</v>
      </c>
      <c r="F151" s="16">
        <v>76.3</v>
      </c>
      <c r="G151" s="16">
        <v>32.79</v>
      </c>
      <c r="H151" s="18">
        <f t="shared" si="15"/>
        <v>109.09</v>
      </c>
      <c r="I151" s="32">
        <v>4010</v>
      </c>
      <c r="J151" s="18">
        <f t="shared" si="14"/>
        <v>437450.9</v>
      </c>
      <c r="K151" s="16" t="s">
        <v>25</v>
      </c>
    </row>
    <row r="152" ht="21" customHeight="1" spans="1:11">
      <c r="A152" s="16" t="s">
        <v>145</v>
      </c>
      <c r="B152" s="16" t="s">
        <v>105</v>
      </c>
      <c r="C152" s="16" t="s">
        <v>186</v>
      </c>
      <c r="D152" s="17" t="s">
        <v>28</v>
      </c>
      <c r="E152" s="16">
        <v>2.9</v>
      </c>
      <c r="F152" s="16">
        <v>76.3</v>
      </c>
      <c r="G152" s="16">
        <v>32.79</v>
      </c>
      <c r="H152" s="18">
        <f t="shared" si="15"/>
        <v>109.09</v>
      </c>
      <c r="I152" s="33">
        <v>4010</v>
      </c>
      <c r="J152" s="18">
        <f t="shared" si="14"/>
        <v>437450.9</v>
      </c>
      <c r="K152" s="16" t="s">
        <v>25</v>
      </c>
    </row>
    <row r="153" ht="21" customHeight="1" spans="1:11">
      <c r="A153" s="16" t="s">
        <v>145</v>
      </c>
      <c r="B153" s="16" t="s">
        <v>107</v>
      </c>
      <c r="C153" s="16" t="s">
        <v>187</v>
      </c>
      <c r="D153" s="17" t="s">
        <v>24</v>
      </c>
      <c r="E153" s="16">
        <v>2.9</v>
      </c>
      <c r="F153" s="16">
        <v>90.65</v>
      </c>
      <c r="G153" s="16">
        <v>38.96</v>
      </c>
      <c r="H153" s="18">
        <f t="shared" si="15"/>
        <v>129.61</v>
      </c>
      <c r="I153" s="32">
        <v>4040</v>
      </c>
      <c r="J153" s="18">
        <f t="shared" si="14"/>
        <v>523624.4</v>
      </c>
      <c r="K153" s="16" t="s">
        <v>25</v>
      </c>
    </row>
    <row r="154" ht="21" customHeight="1" spans="1:11">
      <c r="A154" s="16" t="s">
        <v>145</v>
      </c>
      <c r="B154" s="16" t="s">
        <v>109</v>
      </c>
      <c r="C154" s="16" t="s">
        <v>188</v>
      </c>
      <c r="D154" s="17" t="s">
        <v>24</v>
      </c>
      <c r="E154" s="16">
        <v>2.9</v>
      </c>
      <c r="F154" s="16">
        <v>90.65</v>
      </c>
      <c r="G154" s="16">
        <v>38.96</v>
      </c>
      <c r="H154" s="18">
        <f t="shared" si="15"/>
        <v>129.61</v>
      </c>
      <c r="I154" s="32">
        <v>4090</v>
      </c>
      <c r="J154" s="18">
        <f t="shared" si="14"/>
        <v>530104.9</v>
      </c>
      <c r="K154" s="16" t="s">
        <v>25</v>
      </c>
    </row>
    <row r="155" ht="21" customHeight="1" spans="1:11">
      <c r="A155" s="16" t="s">
        <v>145</v>
      </c>
      <c r="B155" s="16" t="s">
        <v>111</v>
      </c>
      <c r="C155" s="16" t="s">
        <v>189</v>
      </c>
      <c r="D155" s="17" t="s">
        <v>28</v>
      </c>
      <c r="E155" s="16">
        <v>2.9</v>
      </c>
      <c r="F155" s="16">
        <v>76.3</v>
      </c>
      <c r="G155" s="16">
        <v>32.79</v>
      </c>
      <c r="H155" s="18">
        <f t="shared" si="15"/>
        <v>109.09</v>
      </c>
      <c r="I155" s="32">
        <v>4040</v>
      </c>
      <c r="J155" s="18">
        <f t="shared" si="14"/>
        <v>440723.6</v>
      </c>
      <c r="K155" s="16" t="s">
        <v>25</v>
      </c>
    </row>
    <row r="156" ht="42" customHeight="1" spans="1:11">
      <c r="A156" s="20" t="s">
        <v>53</v>
      </c>
      <c r="B156" s="20"/>
      <c r="C156" s="20"/>
      <c r="D156" s="20"/>
      <c r="E156" s="20"/>
      <c r="F156" s="20"/>
      <c r="G156" s="20"/>
      <c r="H156" s="21"/>
      <c r="I156" s="34"/>
      <c r="J156" s="34"/>
      <c r="K156" s="20"/>
    </row>
    <row r="157" ht="33" customHeight="1" spans="1:11">
      <c r="A157" s="22" t="s">
        <v>190</v>
      </c>
      <c r="B157" s="22"/>
      <c r="C157" s="22"/>
      <c r="D157" s="22"/>
      <c r="E157" s="22"/>
      <c r="F157" s="22"/>
      <c r="G157" s="22"/>
      <c r="H157" s="23"/>
      <c r="I157" s="35"/>
      <c r="J157" s="35"/>
      <c r="K157" s="22"/>
    </row>
    <row r="158" hidden="1"/>
    <row r="159" ht="21" customHeight="1" spans="1:11">
      <c r="A159" s="24" t="s">
        <v>0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</row>
    <row r="160" ht="15" customHeight="1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</row>
    <row r="161" ht="23" customHeight="1" spans="1:11">
      <c r="A161" s="10" t="s">
        <v>1</v>
      </c>
      <c r="B161" s="11"/>
      <c r="C161" s="12"/>
      <c r="D161" s="10" t="s">
        <v>2</v>
      </c>
      <c r="E161" s="11"/>
      <c r="F161" s="11"/>
      <c r="G161" s="12"/>
      <c r="H161" s="16" t="s">
        <v>3</v>
      </c>
      <c r="I161" s="16"/>
      <c r="J161" s="28" t="s">
        <v>4</v>
      </c>
      <c r="K161" s="29"/>
    </row>
    <row r="162" ht="23" customHeight="1" spans="1:11">
      <c r="A162" s="10" t="s">
        <v>5</v>
      </c>
      <c r="B162" s="11"/>
      <c r="C162" s="12"/>
      <c r="D162" s="10" t="s">
        <v>144</v>
      </c>
      <c r="E162" s="11"/>
      <c r="F162" s="11"/>
      <c r="G162" s="12"/>
      <c r="H162" s="16" t="s">
        <v>7</v>
      </c>
      <c r="I162" s="16"/>
      <c r="J162" s="16">
        <v>14836.16</v>
      </c>
      <c r="K162" s="9"/>
    </row>
    <row r="163" ht="23" customHeight="1" spans="1:11">
      <c r="A163" s="10" t="s">
        <v>8</v>
      </c>
      <c r="B163" s="11"/>
      <c r="C163" s="12"/>
      <c r="D163" s="25" t="s">
        <v>9</v>
      </c>
      <c r="E163" s="26"/>
      <c r="F163" s="26"/>
      <c r="G163" s="26"/>
      <c r="H163" s="26"/>
      <c r="I163" s="26"/>
      <c r="J163" s="26"/>
      <c r="K163" s="36"/>
    </row>
    <row r="164" ht="30" customHeight="1" spans="1:11">
      <c r="A164" s="16" t="s">
        <v>10</v>
      </c>
      <c r="B164" s="16" t="s">
        <v>11</v>
      </c>
      <c r="C164" s="16" t="s">
        <v>12</v>
      </c>
      <c r="D164" s="16" t="s">
        <v>13</v>
      </c>
      <c r="E164" s="27" t="s">
        <v>14</v>
      </c>
      <c r="F164" s="27" t="s">
        <v>15</v>
      </c>
      <c r="G164" s="27" t="s">
        <v>16</v>
      </c>
      <c r="H164" s="27" t="s">
        <v>17</v>
      </c>
      <c r="I164" s="27" t="s">
        <v>18</v>
      </c>
      <c r="J164" s="16" t="s">
        <v>19</v>
      </c>
      <c r="K164" s="16" t="s">
        <v>20</v>
      </c>
    </row>
    <row r="165" ht="22" customHeight="1" spans="1:11">
      <c r="A165" s="16" t="s">
        <v>145</v>
      </c>
      <c r="B165" s="16" t="s">
        <v>113</v>
      </c>
      <c r="C165" s="16" t="s">
        <v>191</v>
      </c>
      <c r="D165" s="17" t="s">
        <v>28</v>
      </c>
      <c r="E165" s="16">
        <v>2.9</v>
      </c>
      <c r="F165" s="16">
        <v>76.3</v>
      </c>
      <c r="G165" s="16">
        <v>32.79</v>
      </c>
      <c r="H165" s="18">
        <f t="shared" ref="H165:H178" si="16">F165+G165</f>
        <v>109.09</v>
      </c>
      <c r="I165" s="32">
        <v>4040</v>
      </c>
      <c r="J165" s="18">
        <f t="shared" ref="J165:J178" si="17">SUM(I165*H165)</f>
        <v>440723.6</v>
      </c>
      <c r="K165" s="16" t="s">
        <v>25</v>
      </c>
    </row>
    <row r="166" ht="22" customHeight="1" spans="1:11">
      <c r="A166" s="16" t="s">
        <v>145</v>
      </c>
      <c r="B166" s="16" t="s">
        <v>115</v>
      </c>
      <c r="C166" s="16" t="s">
        <v>192</v>
      </c>
      <c r="D166" s="17" t="s">
        <v>24</v>
      </c>
      <c r="E166" s="19">
        <v>2.9</v>
      </c>
      <c r="F166" s="16">
        <v>90.65</v>
      </c>
      <c r="G166" s="16">
        <v>38.96</v>
      </c>
      <c r="H166" s="18">
        <f t="shared" si="16"/>
        <v>129.61</v>
      </c>
      <c r="I166" s="32">
        <v>4070</v>
      </c>
      <c r="J166" s="18">
        <f t="shared" si="17"/>
        <v>527512.7</v>
      </c>
      <c r="K166" s="16" t="s">
        <v>25</v>
      </c>
    </row>
    <row r="167" ht="22" customHeight="1" spans="1:11">
      <c r="A167" s="16" t="s">
        <v>145</v>
      </c>
      <c r="B167" s="16" t="s">
        <v>117</v>
      </c>
      <c r="C167" s="16" t="s">
        <v>193</v>
      </c>
      <c r="D167" s="17" t="s">
        <v>24</v>
      </c>
      <c r="E167" s="16">
        <v>2.9</v>
      </c>
      <c r="F167" s="16">
        <v>90.65</v>
      </c>
      <c r="G167" s="16">
        <v>38.96</v>
      </c>
      <c r="H167" s="18">
        <f t="shared" si="16"/>
        <v>129.61</v>
      </c>
      <c r="I167" s="32">
        <v>4120</v>
      </c>
      <c r="J167" s="18">
        <f t="shared" si="17"/>
        <v>533993.2</v>
      </c>
      <c r="K167" s="16" t="s">
        <v>25</v>
      </c>
    </row>
    <row r="168" ht="22" customHeight="1" spans="1:11">
      <c r="A168" s="16" t="s">
        <v>145</v>
      </c>
      <c r="B168" s="16" t="s">
        <v>119</v>
      </c>
      <c r="C168" s="16" t="s">
        <v>194</v>
      </c>
      <c r="D168" s="17" t="s">
        <v>28</v>
      </c>
      <c r="E168" s="19">
        <v>2.9</v>
      </c>
      <c r="F168" s="16">
        <v>76.3</v>
      </c>
      <c r="G168" s="16">
        <v>32.79</v>
      </c>
      <c r="H168" s="18">
        <f t="shared" si="16"/>
        <v>109.09</v>
      </c>
      <c r="I168" s="32">
        <v>4070</v>
      </c>
      <c r="J168" s="18">
        <f t="shared" si="17"/>
        <v>443996.3</v>
      </c>
      <c r="K168" s="16" t="s">
        <v>25</v>
      </c>
    </row>
    <row r="169" ht="22" customHeight="1" spans="1:11">
      <c r="A169" s="16" t="s">
        <v>145</v>
      </c>
      <c r="B169" s="16" t="s">
        <v>121</v>
      </c>
      <c r="C169" s="16" t="s">
        <v>195</v>
      </c>
      <c r="D169" s="17" t="s">
        <v>28</v>
      </c>
      <c r="E169" s="16">
        <v>2.9</v>
      </c>
      <c r="F169" s="16">
        <v>76.3</v>
      </c>
      <c r="G169" s="16">
        <v>32.79</v>
      </c>
      <c r="H169" s="18">
        <f t="shared" si="16"/>
        <v>109.09</v>
      </c>
      <c r="I169" s="32">
        <v>4070</v>
      </c>
      <c r="J169" s="18">
        <f t="shared" si="17"/>
        <v>443996.3</v>
      </c>
      <c r="K169" s="16" t="s">
        <v>25</v>
      </c>
    </row>
    <row r="170" ht="22" customHeight="1" spans="1:11">
      <c r="A170" s="16" t="s">
        <v>145</v>
      </c>
      <c r="B170" s="16" t="s">
        <v>123</v>
      </c>
      <c r="C170" s="16" t="s">
        <v>196</v>
      </c>
      <c r="D170" s="17" t="s">
        <v>24</v>
      </c>
      <c r="E170" s="19">
        <v>2.9</v>
      </c>
      <c r="F170" s="16">
        <v>90.65</v>
      </c>
      <c r="G170" s="16">
        <v>38.96</v>
      </c>
      <c r="H170" s="18">
        <f t="shared" si="16"/>
        <v>129.61</v>
      </c>
      <c r="I170" s="32">
        <v>4100</v>
      </c>
      <c r="J170" s="18">
        <f t="shared" si="17"/>
        <v>531401</v>
      </c>
      <c r="K170" s="16" t="s">
        <v>25</v>
      </c>
    </row>
    <row r="171" ht="22" customHeight="1" spans="1:11">
      <c r="A171" s="16" t="s">
        <v>145</v>
      </c>
      <c r="B171" s="16" t="s">
        <v>125</v>
      </c>
      <c r="C171" s="16" t="s">
        <v>197</v>
      </c>
      <c r="D171" s="17" t="s">
        <v>24</v>
      </c>
      <c r="E171" s="16">
        <v>2.9</v>
      </c>
      <c r="F171" s="16">
        <v>90.65</v>
      </c>
      <c r="G171" s="16">
        <v>38.96</v>
      </c>
      <c r="H171" s="18">
        <f t="shared" si="16"/>
        <v>129.61</v>
      </c>
      <c r="I171" s="32">
        <v>4150</v>
      </c>
      <c r="J171" s="18">
        <f t="shared" si="17"/>
        <v>537881.5</v>
      </c>
      <c r="K171" s="16" t="s">
        <v>25</v>
      </c>
    </row>
    <row r="172" ht="22" customHeight="1" spans="1:11">
      <c r="A172" s="16" t="s">
        <v>145</v>
      </c>
      <c r="B172" s="16" t="s">
        <v>127</v>
      </c>
      <c r="C172" s="16" t="s">
        <v>198</v>
      </c>
      <c r="D172" s="17" t="s">
        <v>28</v>
      </c>
      <c r="E172" s="19">
        <v>2.9</v>
      </c>
      <c r="F172" s="16">
        <v>76.3</v>
      </c>
      <c r="G172" s="16">
        <v>32.79</v>
      </c>
      <c r="H172" s="18">
        <f t="shared" si="16"/>
        <v>109.09</v>
      </c>
      <c r="I172" s="32">
        <v>4100</v>
      </c>
      <c r="J172" s="18">
        <f t="shared" si="17"/>
        <v>447269</v>
      </c>
      <c r="K172" s="16" t="s">
        <v>25</v>
      </c>
    </row>
    <row r="173" ht="22" customHeight="1" spans="1:11">
      <c r="A173" s="16" t="s">
        <v>145</v>
      </c>
      <c r="B173" s="16" t="s">
        <v>129</v>
      </c>
      <c r="C173" s="16" t="s">
        <v>199</v>
      </c>
      <c r="D173" s="17" t="s">
        <v>28</v>
      </c>
      <c r="E173" s="16">
        <v>2.9</v>
      </c>
      <c r="F173" s="16">
        <v>76.3</v>
      </c>
      <c r="G173" s="16">
        <v>32.79</v>
      </c>
      <c r="H173" s="18">
        <f t="shared" si="16"/>
        <v>109.09</v>
      </c>
      <c r="I173" s="32">
        <v>4100</v>
      </c>
      <c r="J173" s="18">
        <f t="shared" si="17"/>
        <v>447269</v>
      </c>
      <c r="K173" s="16" t="s">
        <v>25</v>
      </c>
    </row>
    <row r="174" ht="22" customHeight="1" spans="1:11">
      <c r="A174" s="16" t="s">
        <v>145</v>
      </c>
      <c r="B174" s="16" t="s">
        <v>131</v>
      </c>
      <c r="C174" s="16" t="s">
        <v>200</v>
      </c>
      <c r="D174" s="17" t="s">
        <v>24</v>
      </c>
      <c r="E174" s="19">
        <v>2.9</v>
      </c>
      <c r="F174" s="16">
        <v>90.65</v>
      </c>
      <c r="G174" s="16">
        <v>38.96</v>
      </c>
      <c r="H174" s="18">
        <f t="shared" si="16"/>
        <v>129.61</v>
      </c>
      <c r="I174" s="32">
        <v>4130</v>
      </c>
      <c r="J174" s="18">
        <f t="shared" si="17"/>
        <v>535289.3</v>
      </c>
      <c r="K174" s="16" t="s">
        <v>25</v>
      </c>
    </row>
    <row r="175" ht="22" customHeight="1" spans="1:11">
      <c r="A175" s="16" t="s">
        <v>145</v>
      </c>
      <c r="B175" s="16" t="s">
        <v>133</v>
      </c>
      <c r="C175" s="16" t="s">
        <v>201</v>
      </c>
      <c r="D175" s="17" t="s">
        <v>24</v>
      </c>
      <c r="E175" s="16">
        <v>2.9</v>
      </c>
      <c r="F175" s="16">
        <v>90.65</v>
      </c>
      <c r="G175" s="16">
        <v>38.96</v>
      </c>
      <c r="H175" s="18">
        <f t="shared" si="16"/>
        <v>129.61</v>
      </c>
      <c r="I175" s="32">
        <v>4180</v>
      </c>
      <c r="J175" s="18">
        <f t="shared" si="17"/>
        <v>541769.8</v>
      </c>
      <c r="K175" s="16" t="s">
        <v>25</v>
      </c>
    </row>
    <row r="176" ht="22" customHeight="1" spans="1:11">
      <c r="A176" s="16" t="s">
        <v>145</v>
      </c>
      <c r="B176" s="16" t="s">
        <v>135</v>
      </c>
      <c r="C176" s="16" t="s">
        <v>202</v>
      </c>
      <c r="D176" s="17" t="s">
        <v>28</v>
      </c>
      <c r="E176" s="19">
        <v>2.9</v>
      </c>
      <c r="F176" s="16">
        <v>76.3</v>
      </c>
      <c r="G176" s="16">
        <v>32.79</v>
      </c>
      <c r="H176" s="18">
        <f t="shared" si="16"/>
        <v>109.09</v>
      </c>
      <c r="I176" s="32">
        <v>4130</v>
      </c>
      <c r="J176" s="18">
        <f t="shared" si="17"/>
        <v>450541.7</v>
      </c>
      <c r="K176" s="16" t="s">
        <v>25</v>
      </c>
    </row>
    <row r="177" ht="22" customHeight="1" spans="1:11">
      <c r="A177" s="16" t="s">
        <v>145</v>
      </c>
      <c r="B177" s="16" t="s">
        <v>137</v>
      </c>
      <c r="C177" s="16" t="s">
        <v>203</v>
      </c>
      <c r="D177" s="17" t="s">
        <v>28</v>
      </c>
      <c r="E177" s="16">
        <v>2.9</v>
      </c>
      <c r="F177" s="16">
        <v>76.3</v>
      </c>
      <c r="G177" s="16">
        <v>32.79</v>
      </c>
      <c r="H177" s="18">
        <f t="shared" si="16"/>
        <v>109.09</v>
      </c>
      <c r="I177" s="32">
        <v>4130</v>
      </c>
      <c r="J177" s="18">
        <f t="shared" si="17"/>
        <v>450541.7</v>
      </c>
      <c r="K177" s="16" t="s">
        <v>25</v>
      </c>
    </row>
    <row r="178" ht="22" customHeight="1" spans="1:11">
      <c r="A178" s="16" t="s">
        <v>145</v>
      </c>
      <c r="B178" s="16" t="s">
        <v>139</v>
      </c>
      <c r="C178" s="16" t="s">
        <v>204</v>
      </c>
      <c r="D178" s="17" t="s">
        <v>24</v>
      </c>
      <c r="E178" s="16">
        <v>2.9</v>
      </c>
      <c r="F178" s="16">
        <v>90.65</v>
      </c>
      <c r="G178" s="16">
        <v>38.96</v>
      </c>
      <c r="H178" s="18">
        <f t="shared" si="16"/>
        <v>129.61</v>
      </c>
      <c r="I178" s="32">
        <v>4160</v>
      </c>
      <c r="J178" s="18">
        <f t="shared" si="17"/>
        <v>539177.6</v>
      </c>
      <c r="K178" s="16" t="s">
        <v>25</v>
      </c>
    </row>
    <row r="179" ht="43" customHeight="1" spans="1:11">
      <c r="A179" s="20" t="s">
        <v>53</v>
      </c>
      <c r="B179" s="20"/>
      <c r="C179" s="20"/>
      <c r="D179" s="20"/>
      <c r="E179" s="20"/>
      <c r="F179" s="20"/>
      <c r="G179" s="20"/>
      <c r="H179" s="21"/>
      <c r="I179" s="34"/>
      <c r="J179" s="34"/>
      <c r="K179" s="20"/>
    </row>
    <row r="180" ht="30" customHeight="1" spans="1:11">
      <c r="A180" s="22" t="s">
        <v>143</v>
      </c>
      <c r="B180" s="22"/>
      <c r="C180" s="22"/>
      <c r="D180" s="22"/>
      <c r="E180" s="22"/>
      <c r="F180" s="22"/>
      <c r="G180" s="22"/>
      <c r="H180" s="23"/>
      <c r="I180" s="35"/>
      <c r="J180" s="35"/>
      <c r="K180" s="22"/>
    </row>
    <row r="181" s="2" customFormat="1" ht="27" spans="1:11">
      <c r="A181" s="38" t="s">
        <v>0</v>
      </c>
      <c r="B181" s="38"/>
      <c r="C181" s="38"/>
      <c r="D181" s="38"/>
      <c r="E181" s="38"/>
      <c r="F181" s="38"/>
      <c r="G181" s="38"/>
      <c r="H181" s="38"/>
      <c r="I181" s="38"/>
      <c r="J181" s="38"/>
      <c r="K181" s="38"/>
    </row>
    <row r="182" s="2" customFormat="1" ht="9" customHeight="1" spans="1:1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</row>
    <row r="183" s="2" customFormat="1" ht="23" customHeight="1" spans="1:11">
      <c r="A183" s="39" t="s">
        <v>1</v>
      </c>
      <c r="B183" s="40"/>
      <c r="C183" s="41"/>
      <c r="D183" s="39" t="s">
        <v>2</v>
      </c>
      <c r="E183" s="40"/>
      <c r="F183" s="40"/>
      <c r="G183" s="41"/>
      <c r="H183" s="42" t="s">
        <v>3</v>
      </c>
      <c r="I183" s="42"/>
      <c r="J183" s="50" t="s">
        <v>4</v>
      </c>
      <c r="K183" s="51"/>
    </row>
    <row r="184" s="2" customFormat="1" ht="23" customHeight="1" spans="1:11">
      <c r="A184" s="39" t="s">
        <v>5</v>
      </c>
      <c r="B184" s="40"/>
      <c r="C184" s="41"/>
      <c r="D184" s="39" t="s">
        <v>205</v>
      </c>
      <c r="E184" s="40"/>
      <c r="F184" s="40"/>
      <c r="G184" s="41"/>
      <c r="H184" s="42" t="s">
        <v>7</v>
      </c>
      <c r="I184" s="42"/>
      <c r="J184" s="42">
        <v>10684.48</v>
      </c>
      <c r="K184" s="52"/>
    </row>
    <row r="185" s="2" customFormat="1" ht="23" customHeight="1" spans="1:11">
      <c r="A185" s="39" t="s">
        <v>8</v>
      </c>
      <c r="B185" s="40"/>
      <c r="C185" s="41"/>
      <c r="D185" s="43" t="s">
        <v>206</v>
      </c>
      <c r="E185" s="44"/>
      <c r="F185" s="44"/>
      <c r="G185" s="44"/>
      <c r="H185" s="44"/>
      <c r="I185" s="44"/>
      <c r="J185" s="44"/>
      <c r="K185" s="53"/>
    </row>
    <row r="186" s="2" customFormat="1" ht="38" customHeight="1" spans="1:11">
      <c r="A186" s="42" t="s">
        <v>10</v>
      </c>
      <c r="B186" s="42" t="s">
        <v>11</v>
      </c>
      <c r="C186" s="42" t="s">
        <v>12</v>
      </c>
      <c r="D186" s="42" t="s">
        <v>13</v>
      </c>
      <c r="E186" s="45" t="s">
        <v>14</v>
      </c>
      <c r="F186" s="46" t="s">
        <v>15</v>
      </c>
      <c r="G186" s="46" t="s">
        <v>16</v>
      </c>
      <c r="H186" s="46" t="s">
        <v>17</v>
      </c>
      <c r="I186" s="46" t="s">
        <v>18</v>
      </c>
      <c r="J186" s="42" t="s">
        <v>19</v>
      </c>
      <c r="K186" s="42" t="s">
        <v>20</v>
      </c>
    </row>
    <row r="187" s="2" customFormat="1" ht="23" customHeight="1" spans="1:11">
      <c r="A187" s="42" t="s">
        <v>145</v>
      </c>
      <c r="B187" s="42">
        <v>101</v>
      </c>
      <c r="C187" s="42" t="s">
        <v>207</v>
      </c>
      <c r="D187" s="47" t="s">
        <v>208</v>
      </c>
      <c r="E187" s="42">
        <v>4.5</v>
      </c>
      <c r="F187" s="42">
        <v>34.4</v>
      </c>
      <c r="G187" s="42">
        <v>0.59</v>
      </c>
      <c r="H187" s="48">
        <f t="shared" ref="H187:H200" si="18">F187+G187</f>
        <v>34.99</v>
      </c>
      <c r="I187" s="42">
        <v>9800</v>
      </c>
      <c r="J187" s="48">
        <f t="shared" ref="J187:J200" si="19">SUM(I187*H187)</f>
        <v>342902</v>
      </c>
      <c r="K187" s="42" t="s">
        <v>25</v>
      </c>
    </row>
    <row r="188" s="2" customFormat="1" ht="23" customHeight="1" spans="1:11">
      <c r="A188" s="42" t="s">
        <v>145</v>
      </c>
      <c r="B188" s="42">
        <v>102</v>
      </c>
      <c r="C188" s="42" t="s">
        <v>209</v>
      </c>
      <c r="D188" s="47" t="s">
        <v>208</v>
      </c>
      <c r="E188" s="49">
        <v>4.5</v>
      </c>
      <c r="F188" s="42">
        <v>68.8</v>
      </c>
      <c r="G188" s="42">
        <v>1.18</v>
      </c>
      <c r="H188" s="48">
        <f t="shared" si="18"/>
        <v>69.98</v>
      </c>
      <c r="I188" s="42">
        <v>9800</v>
      </c>
      <c r="J188" s="48">
        <f t="shared" si="19"/>
        <v>685804</v>
      </c>
      <c r="K188" s="42" t="s">
        <v>25</v>
      </c>
    </row>
    <row r="189" s="2" customFormat="1" ht="23" customHeight="1" spans="1:11">
      <c r="A189" s="42" t="s">
        <v>145</v>
      </c>
      <c r="B189" s="42">
        <v>103</v>
      </c>
      <c r="C189" s="42" t="s">
        <v>210</v>
      </c>
      <c r="D189" s="47" t="s">
        <v>208</v>
      </c>
      <c r="E189" s="42">
        <v>4.5</v>
      </c>
      <c r="F189" s="42">
        <v>68.8</v>
      </c>
      <c r="G189" s="42">
        <v>1.18</v>
      </c>
      <c r="H189" s="48">
        <f t="shared" si="18"/>
        <v>69.98</v>
      </c>
      <c r="I189" s="42">
        <v>9800</v>
      </c>
      <c r="J189" s="48">
        <f t="shared" si="19"/>
        <v>685804</v>
      </c>
      <c r="K189" s="42" t="s">
        <v>25</v>
      </c>
    </row>
    <row r="190" s="2" customFormat="1" ht="23" customHeight="1" spans="1:11">
      <c r="A190" s="42" t="s">
        <v>145</v>
      </c>
      <c r="B190" s="42">
        <v>104</v>
      </c>
      <c r="C190" s="42" t="s">
        <v>211</v>
      </c>
      <c r="D190" s="47" t="s">
        <v>208</v>
      </c>
      <c r="E190" s="49">
        <v>4.5</v>
      </c>
      <c r="F190" s="42">
        <v>68.8</v>
      </c>
      <c r="G190" s="42">
        <v>1.18</v>
      </c>
      <c r="H190" s="48">
        <f t="shared" si="18"/>
        <v>69.98</v>
      </c>
      <c r="I190" s="42">
        <v>9800</v>
      </c>
      <c r="J190" s="48">
        <f t="shared" si="19"/>
        <v>685804</v>
      </c>
      <c r="K190" s="42" t="s">
        <v>25</v>
      </c>
    </row>
    <row r="191" s="2" customFormat="1" ht="23" customHeight="1" spans="1:11">
      <c r="A191" s="42" t="s">
        <v>145</v>
      </c>
      <c r="B191" s="42">
        <v>105</v>
      </c>
      <c r="C191" s="42" t="s">
        <v>212</v>
      </c>
      <c r="D191" s="47" t="s">
        <v>208</v>
      </c>
      <c r="E191" s="42">
        <v>4.5</v>
      </c>
      <c r="F191" s="42">
        <v>91.08</v>
      </c>
      <c r="G191" s="42">
        <v>1.56</v>
      </c>
      <c r="H191" s="48">
        <f t="shared" si="18"/>
        <v>92.64</v>
      </c>
      <c r="I191" s="42">
        <v>9600</v>
      </c>
      <c r="J191" s="48">
        <f t="shared" si="19"/>
        <v>889344</v>
      </c>
      <c r="K191" s="42" t="s">
        <v>25</v>
      </c>
    </row>
    <row r="192" s="2" customFormat="1" ht="23" customHeight="1" spans="1:11">
      <c r="A192" s="42" t="s">
        <v>145</v>
      </c>
      <c r="B192" s="42">
        <v>106</v>
      </c>
      <c r="C192" s="42" t="s">
        <v>213</v>
      </c>
      <c r="D192" s="47" t="s">
        <v>208</v>
      </c>
      <c r="E192" s="49">
        <v>4.5</v>
      </c>
      <c r="F192" s="42">
        <v>38.52</v>
      </c>
      <c r="G192" s="42">
        <v>0.66</v>
      </c>
      <c r="H192" s="48">
        <f t="shared" si="18"/>
        <v>39.18</v>
      </c>
      <c r="I192" s="42">
        <v>9600</v>
      </c>
      <c r="J192" s="48">
        <f t="shared" si="19"/>
        <v>376128</v>
      </c>
      <c r="K192" s="42" t="s">
        <v>25</v>
      </c>
    </row>
    <row r="193" s="2" customFormat="1" ht="23" customHeight="1" spans="1:11">
      <c r="A193" s="42" t="s">
        <v>145</v>
      </c>
      <c r="B193" s="42">
        <v>107</v>
      </c>
      <c r="C193" s="42" t="s">
        <v>214</v>
      </c>
      <c r="D193" s="47" t="s">
        <v>208</v>
      </c>
      <c r="E193" s="42">
        <v>4.5</v>
      </c>
      <c r="F193" s="42">
        <v>63.14</v>
      </c>
      <c r="G193" s="42">
        <v>1.08</v>
      </c>
      <c r="H193" s="48">
        <f t="shared" si="18"/>
        <v>64.22</v>
      </c>
      <c r="I193" s="42">
        <v>9600</v>
      </c>
      <c r="J193" s="48">
        <f t="shared" si="19"/>
        <v>616512</v>
      </c>
      <c r="K193" s="42" t="s">
        <v>25</v>
      </c>
    </row>
    <row r="194" s="2" customFormat="1" ht="23" customHeight="1" spans="1:11">
      <c r="A194" s="42" t="s">
        <v>145</v>
      </c>
      <c r="B194" s="42">
        <v>108</v>
      </c>
      <c r="C194" s="42" t="s">
        <v>215</v>
      </c>
      <c r="D194" s="47" t="s">
        <v>208</v>
      </c>
      <c r="E194" s="49">
        <v>4.5</v>
      </c>
      <c r="F194" s="42">
        <v>119.72</v>
      </c>
      <c r="G194" s="42">
        <v>2.05</v>
      </c>
      <c r="H194" s="48">
        <f t="shared" si="18"/>
        <v>121.77</v>
      </c>
      <c r="I194" s="42">
        <v>9600</v>
      </c>
      <c r="J194" s="48">
        <f t="shared" si="19"/>
        <v>1168992</v>
      </c>
      <c r="K194" s="42" t="s">
        <v>25</v>
      </c>
    </row>
    <row r="195" s="2" customFormat="1" ht="23" customHeight="1" spans="1:11">
      <c r="A195" s="42" t="s">
        <v>145</v>
      </c>
      <c r="B195" s="42">
        <v>109</v>
      </c>
      <c r="C195" s="42" t="s">
        <v>216</v>
      </c>
      <c r="D195" s="47" t="s">
        <v>208</v>
      </c>
      <c r="E195" s="42">
        <v>4.5</v>
      </c>
      <c r="F195" s="42">
        <v>116.8</v>
      </c>
      <c r="G195" s="48">
        <v>2</v>
      </c>
      <c r="H195" s="48">
        <f t="shared" si="18"/>
        <v>118.8</v>
      </c>
      <c r="I195" s="42">
        <v>9480</v>
      </c>
      <c r="J195" s="48">
        <f t="shared" si="19"/>
        <v>1126224</v>
      </c>
      <c r="K195" s="42" t="s">
        <v>25</v>
      </c>
    </row>
    <row r="196" s="2" customFormat="1" ht="23" customHeight="1" spans="1:11">
      <c r="A196" s="42" t="s">
        <v>145</v>
      </c>
      <c r="B196" s="42">
        <v>110</v>
      </c>
      <c r="C196" s="42" t="s">
        <v>217</v>
      </c>
      <c r="D196" s="47" t="s">
        <v>208</v>
      </c>
      <c r="E196" s="49">
        <v>4.5</v>
      </c>
      <c r="F196" s="42">
        <v>116.8</v>
      </c>
      <c r="G196" s="48">
        <v>2</v>
      </c>
      <c r="H196" s="48">
        <f t="shared" si="18"/>
        <v>118.8</v>
      </c>
      <c r="I196" s="42">
        <v>9480</v>
      </c>
      <c r="J196" s="48">
        <f t="shared" si="19"/>
        <v>1126224</v>
      </c>
      <c r="K196" s="42" t="s">
        <v>25</v>
      </c>
    </row>
    <row r="197" s="2" customFormat="1" ht="23" customHeight="1" spans="1:11">
      <c r="A197" s="42" t="s">
        <v>145</v>
      </c>
      <c r="B197" s="42">
        <v>111</v>
      </c>
      <c r="C197" s="42" t="s">
        <v>218</v>
      </c>
      <c r="D197" s="47" t="s">
        <v>208</v>
      </c>
      <c r="E197" s="42">
        <v>4.5</v>
      </c>
      <c r="F197" s="42">
        <v>116.8</v>
      </c>
      <c r="G197" s="48">
        <v>2</v>
      </c>
      <c r="H197" s="48">
        <f t="shared" si="18"/>
        <v>118.8</v>
      </c>
      <c r="I197" s="42">
        <v>9480</v>
      </c>
      <c r="J197" s="48">
        <f t="shared" si="19"/>
        <v>1126224</v>
      </c>
      <c r="K197" s="42" t="s">
        <v>25</v>
      </c>
    </row>
    <row r="198" s="2" customFormat="1" ht="23" customHeight="1" spans="1:11">
      <c r="A198" s="42" t="s">
        <v>145</v>
      </c>
      <c r="B198" s="42">
        <v>112</v>
      </c>
      <c r="C198" s="42" t="s">
        <v>219</v>
      </c>
      <c r="D198" s="47" t="s">
        <v>208</v>
      </c>
      <c r="E198" s="49">
        <v>4.5</v>
      </c>
      <c r="F198" s="42">
        <v>116.8</v>
      </c>
      <c r="G198" s="48">
        <v>2</v>
      </c>
      <c r="H198" s="48">
        <f t="shared" si="18"/>
        <v>118.8</v>
      </c>
      <c r="I198" s="42">
        <v>9480</v>
      </c>
      <c r="J198" s="48">
        <f t="shared" si="19"/>
        <v>1126224</v>
      </c>
      <c r="K198" s="42" t="s">
        <v>25</v>
      </c>
    </row>
    <row r="199" s="2" customFormat="1" ht="23" customHeight="1" spans="1:11">
      <c r="A199" s="42" t="s">
        <v>145</v>
      </c>
      <c r="B199" s="42">
        <v>113</v>
      </c>
      <c r="C199" s="42" t="s">
        <v>220</v>
      </c>
      <c r="D199" s="47" t="s">
        <v>208</v>
      </c>
      <c r="E199" s="42">
        <v>4.5</v>
      </c>
      <c r="F199" s="42">
        <v>116.8</v>
      </c>
      <c r="G199" s="48">
        <v>2</v>
      </c>
      <c r="H199" s="48">
        <f t="shared" si="18"/>
        <v>118.8</v>
      </c>
      <c r="I199" s="42">
        <v>9480</v>
      </c>
      <c r="J199" s="48">
        <f t="shared" si="19"/>
        <v>1126224</v>
      </c>
      <c r="K199" s="42" t="s">
        <v>25</v>
      </c>
    </row>
    <row r="200" s="2" customFormat="1" ht="23" customHeight="1" spans="1:11">
      <c r="A200" s="42" t="s">
        <v>145</v>
      </c>
      <c r="B200" s="42">
        <v>201</v>
      </c>
      <c r="C200" s="42" t="s">
        <v>221</v>
      </c>
      <c r="D200" s="47" t="s">
        <v>208</v>
      </c>
      <c r="E200" s="42">
        <v>4.5</v>
      </c>
      <c r="F200" s="42">
        <v>5281.145</v>
      </c>
      <c r="G200" s="54">
        <v>118.5</v>
      </c>
      <c r="H200" s="48">
        <f t="shared" si="18"/>
        <v>5399.645</v>
      </c>
      <c r="I200" s="42">
        <v>4850</v>
      </c>
      <c r="J200" s="48">
        <f t="shared" si="19"/>
        <v>26188278.25</v>
      </c>
      <c r="K200" s="42" t="s">
        <v>25</v>
      </c>
    </row>
    <row r="201" s="2" customFormat="1" ht="34" customHeight="1" spans="1:11">
      <c r="A201" s="55" t="s">
        <v>53</v>
      </c>
      <c r="B201" s="55"/>
      <c r="C201" s="55"/>
      <c r="D201" s="55"/>
      <c r="E201" s="55"/>
      <c r="F201" s="55"/>
      <c r="G201" s="55"/>
      <c r="H201" s="56"/>
      <c r="I201" s="60"/>
      <c r="J201" s="60"/>
      <c r="K201" s="55"/>
    </row>
    <row r="202" s="2" customFormat="1" ht="24" customHeight="1" spans="1:11">
      <c r="A202" s="57" t="s">
        <v>143</v>
      </c>
      <c r="B202" s="57"/>
      <c r="C202" s="57"/>
      <c r="D202" s="57"/>
      <c r="E202" s="57"/>
      <c r="F202" s="57"/>
      <c r="G202" s="57"/>
      <c r="H202" s="58"/>
      <c r="I202" s="61"/>
      <c r="J202" s="61"/>
      <c r="K202" s="57"/>
    </row>
    <row r="203" s="2" customFormat="1" ht="27" spans="1:11">
      <c r="A203" s="38" t="s">
        <v>0</v>
      </c>
      <c r="B203" s="38"/>
      <c r="C203" s="38"/>
      <c r="D203" s="38"/>
      <c r="E203" s="38"/>
      <c r="F203" s="38"/>
      <c r="G203" s="38"/>
      <c r="H203" s="38"/>
      <c r="I203" s="38"/>
      <c r="J203" s="38"/>
      <c r="K203" s="38"/>
    </row>
    <row r="204" s="2" customFormat="1" ht="27" spans="1:1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</row>
    <row r="205" s="2" customFormat="1" ht="26" customHeight="1" spans="1:11">
      <c r="A205" s="39" t="s">
        <v>1</v>
      </c>
      <c r="B205" s="40"/>
      <c r="C205" s="41"/>
      <c r="D205" s="39" t="s">
        <v>2</v>
      </c>
      <c r="E205" s="40"/>
      <c r="F205" s="40"/>
      <c r="G205" s="41"/>
      <c r="H205" s="42" t="s">
        <v>3</v>
      </c>
      <c r="I205" s="42"/>
      <c r="J205" s="50" t="s">
        <v>4</v>
      </c>
      <c r="K205" s="51"/>
    </row>
    <row r="206" s="2" customFormat="1" ht="26" customHeight="1" spans="1:11">
      <c r="A206" s="39" t="s">
        <v>5</v>
      </c>
      <c r="B206" s="40"/>
      <c r="C206" s="41"/>
      <c r="D206" s="39" t="s">
        <v>222</v>
      </c>
      <c r="E206" s="40"/>
      <c r="F206" s="40"/>
      <c r="G206" s="41"/>
      <c r="H206" s="42" t="s">
        <v>7</v>
      </c>
      <c r="I206" s="42"/>
      <c r="J206" s="42">
        <v>10684.48</v>
      </c>
      <c r="K206" s="52"/>
    </row>
    <row r="207" s="2" customFormat="1" ht="24" customHeight="1" spans="1:11">
      <c r="A207" s="39" t="s">
        <v>8</v>
      </c>
      <c r="B207" s="40"/>
      <c r="C207" s="41"/>
      <c r="D207" s="43" t="s">
        <v>206</v>
      </c>
      <c r="E207" s="44"/>
      <c r="F207" s="44"/>
      <c r="G207" s="44"/>
      <c r="H207" s="44"/>
      <c r="I207" s="44"/>
      <c r="J207" s="44"/>
      <c r="K207" s="53"/>
    </row>
    <row r="208" s="2" customFormat="1" ht="38" customHeight="1" spans="1:11">
      <c r="A208" s="42" t="s">
        <v>10</v>
      </c>
      <c r="B208" s="42" t="s">
        <v>11</v>
      </c>
      <c r="C208" s="42" t="s">
        <v>12</v>
      </c>
      <c r="D208" s="42" t="s">
        <v>13</v>
      </c>
      <c r="E208" s="59" t="s">
        <v>14</v>
      </c>
      <c r="F208" s="46" t="s">
        <v>15</v>
      </c>
      <c r="G208" s="46" t="s">
        <v>16</v>
      </c>
      <c r="H208" s="46" t="s">
        <v>17</v>
      </c>
      <c r="I208" s="46" t="s">
        <v>18</v>
      </c>
      <c r="J208" s="42" t="s">
        <v>19</v>
      </c>
      <c r="K208" s="42" t="s">
        <v>20</v>
      </c>
    </row>
    <row r="209" s="2" customFormat="1" ht="21" customHeight="1" spans="1:11">
      <c r="A209" s="42" t="s">
        <v>21</v>
      </c>
      <c r="B209" s="42">
        <v>101</v>
      </c>
      <c r="C209" s="42" t="s">
        <v>223</v>
      </c>
      <c r="D209" s="47" t="s">
        <v>208</v>
      </c>
      <c r="E209" s="42">
        <v>4.5</v>
      </c>
      <c r="F209" s="42">
        <v>3165.21</v>
      </c>
      <c r="G209" s="42">
        <v>74.59</v>
      </c>
      <c r="H209" s="48">
        <f t="shared" ref="H209:H214" si="20">F209+G209</f>
        <v>3239.8</v>
      </c>
      <c r="I209" s="42">
        <v>4860</v>
      </c>
      <c r="J209" s="48">
        <f t="shared" ref="J209:J214" si="21">SUM(I209*H209)</f>
        <v>15745428</v>
      </c>
      <c r="K209" s="42" t="s">
        <v>25</v>
      </c>
    </row>
    <row r="210" s="2" customFormat="1" ht="21" customHeight="1" spans="1:11">
      <c r="A210" s="42" t="s">
        <v>21</v>
      </c>
      <c r="B210" s="42">
        <v>102</v>
      </c>
      <c r="C210" s="42" t="s">
        <v>224</v>
      </c>
      <c r="D210" s="47" t="s">
        <v>208</v>
      </c>
      <c r="E210" s="49">
        <v>4.5</v>
      </c>
      <c r="F210" s="42">
        <v>53.9</v>
      </c>
      <c r="G210" s="42">
        <v>1.27</v>
      </c>
      <c r="H210" s="48">
        <f t="shared" si="20"/>
        <v>55.17</v>
      </c>
      <c r="I210" s="42">
        <v>8800</v>
      </c>
      <c r="J210" s="48">
        <f t="shared" si="21"/>
        <v>485496</v>
      </c>
      <c r="K210" s="42" t="s">
        <v>25</v>
      </c>
    </row>
    <row r="211" s="2" customFormat="1" ht="21" customHeight="1" spans="1:11">
      <c r="A211" s="42" t="s">
        <v>21</v>
      </c>
      <c r="B211" s="42">
        <v>103</v>
      </c>
      <c r="C211" s="42" t="s">
        <v>225</v>
      </c>
      <c r="D211" s="47" t="s">
        <v>208</v>
      </c>
      <c r="E211" s="42">
        <v>4.5</v>
      </c>
      <c r="F211" s="42">
        <v>39.2</v>
      </c>
      <c r="G211" s="42">
        <v>0.92</v>
      </c>
      <c r="H211" s="48">
        <f t="shared" si="20"/>
        <v>40.12</v>
      </c>
      <c r="I211" s="42">
        <v>8800</v>
      </c>
      <c r="J211" s="48">
        <f t="shared" si="21"/>
        <v>353056</v>
      </c>
      <c r="K211" s="42" t="s">
        <v>25</v>
      </c>
    </row>
    <row r="212" s="2" customFormat="1" ht="21" customHeight="1" spans="1:11">
      <c r="A212" s="42" t="s">
        <v>21</v>
      </c>
      <c r="B212" s="42">
        <v>104</v>
      </c>
      <c r="C212" s="42" t="s">
        <v>226</v>
      </c>
      <c r="D212" s="47" t="s">
        <v>208</v>
      </c>
      <c r="E212" s="49">
        <v>4.5</v>
      </c>
      <c r="F212" s="42">
        <v>31.36</v>
      </c>
      <c r="G212" s="42">
        <v>0.74</v>
      </c>
      <c r="H212" s="48">
        <f t="shared" si="20"/>
        <v>32.1</v>
      </c>
      <c r="I212" s="42">
        <v>8800</v>
      </c>
      <c r="J212" s="48">
        <f t="shared" si="21"/>
        <v>282480</v>
      </c>
      <c r="K212" s="42" t="s">
        <v>25</v>
      </c>
    </row>
    <row r="213" s="2" customFormat="1" ht="21" customHeight="1" spans="1:11">
      <c r="A213" s="42" t="s">
        <v>21</v>
      </c>
      <c r="B213" s="42">
        <v>105</v>
      </c>
      <c r="C213" s="42" t="s">
        <v>227</v>
      </c>
      <c r="D213" s="47" t="s">
        <v>208</v>
      </c>
      <c r="E213" s="42">
        <v>4.5</v>
      </c>
      <c r="F213" s="42">
        <v>27.44</v>
      </c>
      <c r="G213" s="42">
        <v>0.65</v>
      </c>
      <c r="H213" s="48">
        <f t="shared" si="20"/>
        <v>28.09</v>
      </c>
      <c r="I213" s="42">
        <v>8800</v>
      </c>
      <c r="J213" s="48">
        <f t="shared" si="21"/>
        <v>247192</v>
      </c>
      <c r="K213" s="42" t="s">
        <v>25</v>
      </c>
    </row>
    <row r="214" s="2" customFormat="1" ht="21" customHeight="1" spans="1:11">
      <c r="A214" s="42" t="s">
        <v>21</v>
      </c>
      <c r="B214" s="42">
        <v>106</v>
      </c>
      <c r="C214" s="42" t="s">
        <v>228</v>
      </c>
      <c r="D214" s="47" t="s">
        <v>208</v>
      </c>
      <c r="E214" s="49">
        <v>4.5</v>
      </c>
      <c r="F214" s="42">
        <v>34.65</v>
      </c>
      <c r="G214" s="42">
        <v>0.82</v>
      </c>
      <c r="H214" s="48">
        <f t="shared" si="20"/>
        <v>35.47</v>
      </c>
      <c r="I214" s="42">
        <v>9800</v>
      </c>
      <c r="J214" s="48">
        <f t="shared" si="21"/>
        <v>347606</v>
      </c>
      <c r="K214" s="42" t="s">
        <v>25</v>
      </c>
    </row>
    <row r="215" s="2" customFormat="1" ht="21" customHeight="1" spans="1:11">
      <c r="A215" s="42" t="s">
        <v>21</v>
      </c>
      <c r="B215" s="42">
        <v>108</v>
      </c>
      <c r="C215" s="42" t="s">
        <v>229</v>
      </c>
      <c r="D215" s="47" t="s">
        <v>208</v>
      </c>
      <c r="E215" s="42">
        <v>4.5</v>
      </c>
      <c r="F215" s="42">
        <v>52.06</v>
      </c>
      <c r="G215" s="42">
        <v>1.23</v>
      </c>
      <c r="H215" s="48">
        <f t="shared" ref="H215:H221" si="22">F215+G215</f>
        <v>53.29</v>
      </c>
      <c r="I215" s="42">
        <v>9800</v>
      </c>
      <c r="J215" s="48">
        <f t="shared" ref="J215:J221" si="23">SUM(I215*H215)</f>
        <v>522242</v>
      </c>
      <c r="K215" s="42" t="s">
        <v>25</v>
      </c>
    </row>
    <row r="216" s="2" customFormat="1" ht="21" customHeight="1" spans="1:11">
      <c r="A216" s="42" t="s">
        <v>21</v>
      </c>
      <c r="B216" s="42">
        <v>109</v>
      </c>
      <c r="C216" s="42" t="s">
        <v>230</v>
      </c>
      <c r="D216" s="47" t="s">
        <v>208</v>
      </c>
      <c r="E216" s="49">
        <v>4.5</v>
      </c>
      <c r="F216" s="42">
        <v>54.8</v>
      </c>
      <c r="G216" s="48">
        <v>1.29</v>
      </c>
      <c r="H216" s="48">
        <f t="shared" si="22"/>
        <v>56.09</v>
      </c>
      <c r="I216" s="42">
        <v>9800</v>
      </c>
      <c r="J216" s="48">
        <f t="shared" si="23"/>
        <v>549682</v>
      </c>
      <c r="K216" s="42" t="s">
        <v>25</v>
      </c>
    </row>
    <row r="217" s="2" customFormat="1" ht="21" customHeight="1" spans="1:11">
      <c r="A217" s="42" t="s">
        <v>21</v>
      </c>
      <c r="B217" s="42">
        <v>110</v>
      </c>
      <c r="C217" s="42" t="s">
        <v>231</v>
      </c>
      <c r="D217" s="47" t="s">
        <v>208</v>
      </c>
      <c r="E217" s="42">
        <v>4.5</v>
      </c>
      <c r="F217" s="42">
        <v>54.8</v>
      </c>
      <c r="G217" s="48">
        <v>1.29</v>
      </c>
      <c r="H217" s="48">
        <f t="shared" si="22"/>
        <v>56.09</v>
      </c>
      <c r="I217" s="42">
        <v>9800</v>
      </c>
      <c r="J217" s="48">
        <f t="shared" si="23"/>
        <v>549682</v>
      </c>
      <c r="K217" s="42" t="s">
        <v>25</v>
      </c>
    </row>
    <row r="218" s="2" customFormat="1" ht="21" customHeight="1" spans="1:11">
      <c r="A218" s="42" t="s">
        <v>21</v>
      </c>
      <c r="B218" s="42">
        <v>111</v>
      </c>
      <c r="C218" s="42" t="s">
        <v>232</v>
      </c>
      <c r="D218" s="47" t="s">
        <v>208</v>
      </c>
      <c r="E218" s="49">
        <v>4.5</v>
      </c>
      <c r="F218" s="42">
        <v>57.54</v>
      </c>
      <c r="G218" s="48">
        <v>1.36</v>
      </c>
      <c r="H218" s="48">
        <f t="shared" si="22"/>
        <v>58.9</v>
      </c>
      <c r="I218" s="42">
        <v>9800</v>
      </c>
      <c r="J218" s="48">
        <f t="shared" si="23"/>
        <v>577220</v>
      </c>
      <c r="K218" s="42" t="s">
        <v>25</v>
      </c>
    </row>
    <row r="219" s="2" customFormat="1" ht="21" customHeight="1" spans="1:11">
      <c r="A219" s="42" t="s">
        <v>21</v>
      </c>
      <c r="B219" s="42">
        <v>112</v>
      </c>
      <c r="C219" s="42" t="s">
        <v>233</v>
      </c>
      <c r="D219" s="47" t="s">
        <v>208</v>
      </c>
      <c r="E219" s="42">
        <v>4.5</v>
      </c>
      <c r="F219" s="42">
        <v>40.18</v>
      </c>
      <c r="G219" s="48">
        <v>0.95</v>
      </c>
      <c r="H219" s="48">
        <f t="shared" si="22"/>
        <v>41.13</v>
      </c>
      <c r="I219" s="42">
        <v>9600</v>
      </c>
      <c r="J219" s="48">
        <f t="shared" si="23"/>
        <v>394848</v>
      </c>
      <c r="K219" s="42" t="s">
        <v>25</v>
      </c>
    </row>
    <row r="220" s="2" customFormat="1" ht="21" customHeight="1" spans="1:11">
      <c r="A220" s="42" t="s">
        <v>21</v>
      </c>
      <c r="B220" s="42">
        <v>113</v>
      </c>
      <c r="C220" s="42" t="s">
        <v>234</v>
      </c>
      <c r="D220" s="47" t="s">
        <v>208</v>
      </c>
      <c r="E220" s="49">
        <v>4.5</v>
      </c>
      <c r="F220" s="42">
        <v>30.8</v>
      </c>
      <c r="G220" s="48">
        <v>0.73</v>
      </c>
      <c r="H220" s="48">
        <f t="shared" si="22"/>
        <v>31.53</v>
      </c>
      <c r="I220" s="42">
        <v>9600</v>
      </c>
      <c r="J220" s="48">
        <f t="shared" si="23"/>
        <v>302688</v>
      </c>
      <c r="K220" s="42" t="s">
        <v>25</v>
      </c>
    </row>
    <row r="221" s="2" customFormat="1" ht="21" customHeight="1" spans="1:11">
      <c r="A221" s="42" t="s">
        <v>21</v>
      </c>
      <c r="B221" s="42">
        <v>114</v>
      </c>
      <c r="C221" s="42" t="s">
        <v>235</v>
      </c>
      <c r="D221" s="47" t="s">
        <v>208</v>
      </c>
      <c r="E221" s="42">
        <v>4.5</v>
      </c>
      <c r="F221" s="42">
        <v>54.8</v>
      </c>
      <c r="G221" s="54">
        <v>1.29</v>
      </c>
      <c r="H221" s="48">
        <f t="shared" si="22"/>
        <v>56.09</v>
      </c>
      <c r="I221" s="42">
        <v>9800</v>
      </c>
      <c r="J221" s="48">
        <f t="shared" si="23"/>
        <v>549682</v>
      </c>
      <c r="K221" s="42" t="s">
        <v>25</v>
      </c>
    </row>
    <row r="222" s="2" customFormat="1" ht="48" customHeight="1" spans="1:11">
      <c r="A222" s="55" t="s">
        <v>53</v>
      </c>
      <c r="B222" s="55"/>
      <c r="C222" s="55"/>
      <c r="D222" s="55"/>
      <c r="E222" s="55"/>
      <c r="F222" s="55"/>
      <c r="G222" s="55"/>
      <c r="H222" s="56"/>
      <c r="I222" s="60"/>
      <c r="J222" s="60"/>
      <c r="K222" s="55"/>
    </row>
    <row r="223" s="2" customFormat="1" ht="30" customHeight="1" spans="1:11">
      <c r="A223" s="57" t="s">
        <v>143</v>
      </c>
      <c r="B223" s="57"/>
      <c r="C223" s="57"/>
      <c r="D223" s="57"/>
      <c r="E223" s="57"/>
      <c r="F223" s="57"/>
      <c r="G223" s="57"/>
      <c r="H223" s="58"/>
      <c r="I223" s="61"/>
      <c r="J223" s="61"/>
      <c r="K223" s="57"/>
    </row>
    <row r="224" s="2" customFormat="1" ht="33" customHeight="1" spans="1:11">
      <c r="A224" s="38" t="s">
        <v>0</v>
      </c>
      <c r="B224" s="38"/>
      <c r="C224" s="38"/>
      <c r="D224" s="38"/>
      <c r="E224" s="38"/>
      <c r="F224" s="38"/>
      <c r="G224" s="38"/>
      <c r="H224" s="38"/>
      <c r="I224" s="38"/>
      <c r="J224" s="38"/>
      <c r="K224" s="38"/>
    </row>
    <row r="225" s="2" customFormat="1" ht="27" spans="1:1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</row>
    <row r="226" s="2" customFormat="1" ht="25" customHeight="1" spans="1:11">
      <c r="A226" s="39" t="s">
        <v>1</v>
      </c>
      <c r="B226" s="40"/>
      <c r="C226" s="41"/>
      <c r="D226" s="39" t="s">
        <v>2</v>
      </c>
      <c r="E226" s="40"/>
      <c r="F226" s="40"/>
      <c r="G226" s="41"/>
      <c r="H226" s="42" t="s">
        <v>3</v>
      </c>
      <c r="I226" s="42"/>
      <c r="J226" s="50" t="s">
        <v>4</v>
      </c>
      <c r="K226" s="51"/>
    </row>
    <row r="227" s="2" customFormat="1" ht="25" customHeight="1" spans="1:11">
      <c r="A227" s="39" t="s">
        <v>5</v>
      </c>
      <c r="B227" s="40"/>
      <c r="C227" s="41"/>
      <c r="D227" s="39" t="s">
        <v>222</v>
      </c>
      <c r="E227" s="40"/>
      <c r="F227" s="40"/>
      <c r="G227" s="41"/>
      <c r="H227" s="42" t="s">
        <v>7</v>
      </c>
      <c r="I227" s="42"/>
      <c r="J227" s="42">
        <v>10684.48</v>
      </c>
      <c r="K227" s="52"/>
    </row>
    <row r="228" s="2" customFormat="1" ht="22" customHeight="1" spans="1:11">
      <c r="A228" s="39" t="s">
        <v>8</v>
      </c>
      <c r="B228" s="40"/>
      <c r="C228" s="41"/>
      <c r="D228" s="43" t="s">
        <v>206</v>
      </c>
      <c r="E228" s="44"/>
      <c r="F228" s="44"/>
      <c r="G228" s="44"/>
      <c r="H228" s="44"/>
      <c r="I228" s="44"/>
      <c r="J228" s="44"/>
      <c r="K228" s="53"/>
    </row>
    <row r="229" s="2" customFormat="1" ht="34" customHeight="1" spans="1:11">
      <c r="A229" s="42" t="s">
        <v>10</v>
      </c>
      <c r="B229" s="42" t="s">
        <v>11</v>
      </c>
      <c r="C229" s="42" t="s">
        <v>12</v>
      </c>
      <c r="D229" s="42" t="s">
        <v>13</v>
      </c>
      <c r="E229" s="59" t="s">
        <v>14</v>
      </c>
      <c r="F229" s="46" t="s">
        <v>15</v>
      </c>
      <c r="G229" s="46" t="s">
        <v>16</v>
      </c>
      <c r="H229" s="46" t="s">
        <v>17</v>
      </c>
      <c r="I229" s="46" t="s">
        <v>18</v>
      </c>
      <c r="J229" s="42" t="s">
        <v>19</v>
      </c>
      <c r="K229" s="42" t="s">
        <v>20</v>
      </c>
    </row>
    <row r="230" s="2" customFormat="1" ht="27" customHeight="1" spans="1:11">
      <c r="A230" s="42" t="s">
        <v>21</v>
      </c>
      <c r="B230" s="42">
        <v>115</v>
      </c>
      <c r="C230" s="42" t="s">
        <v>236</v>
      </c>
      <c r="D230" s="47" t="s">
        <v>208</v>
      </c>
      <c r="E230" s="49">
        <v>4.5</v>
      </c>
      <c r="F230" s="42">
        <v>56</v>
      </c>
      <c r="G230" s="42">
        <v>1.32</v>
      </c>
      <c r="H230" s="48">
        <f t="shared" ref="H230:H244" si="24">F230+G230</f>
        <v>57.32</v>
      </c>
      <c r="I230" s="42">
        <v>9800</v>
      </c>
      <c r="J230" s="48">
        <f t="shared" ref="J230:J243" si="25">SUM(I230*H230)</f>
        <v>561736</v>
      </c>
      <c r="K230" s="42" t="s">
        <v>25</v>
      </c>
    </row>
    <row r="231" s="2" customFormat="1" ht="27" customHeight="1" spans="1:11">
      <c r="A231" s="42" t="s">
        <v>21</v>
      </c>
      <c r="B231" s="42">
        <v>116</v>
      </c>
      <c r="C231" s="42" t="s">
        <v>237</v>
      </c>
      <c r="D231" s="47" t="s">
        <v>208</v>
      </c>
      <c r="E231" s="49">
        <v>4.5</v>
      </c>
      <c r="F231" s="42">
        <v>30.8</v>
      </c>
      <c r="G231" s="42">
        <v>0.73</v>
      </c>
      <c r="H231" s="48">
        <f t="shared" si="24"/>
        <v>31.53</v>
      </c>
      <c r="I231" s="42">
        <v>9800</v>
      </c>
      <c r="J231" s="48">
        <f t="shared" si="25"/>
        <v>308994</v>
      </c>
      <c r="K231" s="42" t="s">
        <v>25</v>
      </c>
    </row>
    <row r="232" s="2" customFormat="1" ht="27" customHeight="1" spans="1:11">
      <c r="A232" s="42" t="s">
        <v>21</v>
      </c>
      <c r="B232" s="42">
        <v>117</v>
      </c>
      <c r="C232" s="42" t="s">
        <v>238</v>
      </c>
      <c r="D232" s="47" t="s">
        <v>208</v>
      </c>
      <c r="E232" s="49">
        <v>4.5</v>
      </c>
      <c r="F232" s="42">
        <v>30.8</v>
      </c>
      <c r="G232" s="42">
        <v>0.73</v>
      </c>
      <c r="H232" s="48">
        <f t="shared" si="24"/>
        <v>31.53</v>
      </c>
      <c r="I232" s="42">
        <v>9800</v>
      </c>
      <c r="J232" s="48">
        <f t="shared" si="25"/>
        <v>308994</v>
      </c>
      <c r="K232" s="42" t="s">
        <v>25</v>
      </c>
    </row>
    <row r="233" s="2" customFormat="1" ht="27" customHeight="1" spans="1:11">
      <c r="A233" s="42" t="s">
        <v>21</v>
      </c>
      <c r="B233" s="42">
        <v>118</v>
      </c>
      <c r="C233" s="42" t="s">
        <v>239</v>
      </c>
      <c r="D233" s="47" t="s">
        <v>208</v>
      </c>
      <c r="E233" s="49">
        <v>4.5</v>
      </c>
      <c r="F233" s="42">
        <v>30.8</v>
      </c>
      <c r="G233" s="42">
        <v>0.73</v>
      </c>
      <c r="H233" s="48">
        <f t="shared" si="24"/>
        <v>31.53</v>
      </c>
      <c r="I233" s="42">
        <v>9800</v>
      </c>
      <c r="J233" s="48">
        <f t="shared" si="25"/>
        <v>308994</v>
      </c>
      <c r="K233" s="42" t="s">
        <v>25</v>
      </c>
    </row>
    <row r="234" s="2" customFormat="1" ht="27" customHeight="1" spans="1:11">
      <c r="A234" s="42" t="s">
        <v>21</v>
      </c>
      <c r="B234" s="42">
        <v>119</v>
      </c>
      <c r="C234" s="42" t="s">
        <v>240</v>
      </c>
      <c r="D234" s="47" t="s">
        <v>208</v>
      </c>
      <c r="E234" s="49">
        <v>4.5</v>
      </c>
      <c r="F234" s="42">
        <v>30.8</v>
      </c>
      <c r="G234" s="42">
        <v>0.73</v>
      </c>
      <c r="H234" s="48">
        <f t="shared" si="24"/>
        <v>31.53</v>
      </c>
      <c r="I234" s="42">
        <v>9800</v>
      </c>
      <c r="J234" s="48">
        <f t="shared" si="25"/>
        <v>308994</v>
      </c>
      <c r="K234" s="42" t="s">
        <v>25</v>
      </c>
    </row>
    <row r="235" s="2" customFormat="1" ht="27" customHeight="1" spans="1:11">
      <c r="A235" s="42" t="s">
        <v>21</v>
      </c>
      <c r="B235" s="42">
        <v>120</v>
      </c>
      <c r="C235" s="42" t="s">
        <v>241</v>
      </c>
      <c r="D235" s="47" t="s">
        <v>208</v>
      </c>
      <c r="E235" s="49">
        <v>4.5</v>
      </c>
      <c r="F235" s="42">
        <v>30.8</v>
      </c>
      <c r="G235" s="42">
        <v>0.73</v>
      </c>
      <c r="H235" s="48">
        <f t="shared" si="24"/>
        <v>31.53</v>
      </c>
      <c r="I235" s="42">
        <v>9800</v>
      </c>
      <c r="J235" s="48">
        <f t="shared" si="25"/>
        <v>308994</v>
      </c>
      <c r="K235" s="42" t="s">
        <v>25</v>
      </c>
    </row>
    <row r="236" s="2" customFormat="1" ht="27" customHeight="1" spans="1:11">
      <c r="A236" s="42" t="s">
        <v>21</v>
      </c>
      <c r="B236" s="42">
        <v>121</v>
      </c>
      <c r="C236" s="42" t="s">
        <v>242</v>
      </c>
      <c r="D236" s="47" t="s">
        <v>208</v>
      </c>
      <c r="E236" s="49">
        <v>4.5</v>
      </c>
      <c r="F236" s="42">
        <v>30.8</v>
      </c>
      <c r="G236" s="42">
        <v>0.73</v>
      </c>
      <c r="H236" s="48">
        <f t="shared" si="24"/>
        <v>31.53</v>
      </c>
      <c r="I236" s="42">
        <v>9800</v>
      </c>
      <c r="J236" s="48">
        <f t="shared" si="25"/>
        <v>308994</v>
      </c>
      <c r="K236" s="42" t="s">
        <v>25</v>
      </c>
    </row>
    <row r="237" s="2" customFormat="1" ht="27" customHeight="1" spans="1:11">
      <c r="A237" s="42" t="s">
        <v>21</v>
      </c>
      <c r="B237" s="42">
        <v>122</v>
      </c>
      <c r="C237" s="42" t="s">
        <v>243</v>
      </c>
      <c r="D237" s="47" t="s">
        <v>208</v>
      </c>
      <c r="E237" s="49">
        <v>4.5</v>
      </c>
      <c r="F237" s="42">
        <v>30.8</v>
      </c>
      <c r="G237" s="42">
        <v>0.73</v>
      </c>
      <c r="H237" s="48">
        <f t="shared" si="24"/>
        <v>31.53</v>
      </c>
      <c r="I237" s="42">
        <v>9800</v>
      </c>
      <c r="J237" s="48">
        <f t="shared" si="25"/>
        <v>308994</v>
      </c>
      <c r="K237" s="42" t="s">
        <v>25</v>
      </c>
    </row>
    <row r="238" s="2" customFormat="1" ht="27" customHeight="1" spans="1:11">
      <c r="A238" s="42" t="s">
        <v>21</v>
      </c>
      <c r="B238" s="42">
        <v>123</v>
      </c>
      <c r="C238" s="42" t="s">
        <v>244</v>
      </c>
      <c r="D238" s="47" t="s">
        <v>208</v>
      </c>
      <c r="E238" s="49">
        <v>4.5</v>
      </c>
      <c r="F238" s="42">
        <v>30.8</v>
      </c>
      <c r="G238" s="42">
        <v>0.73</v>
      </c>
      <c r="H238" s="48">
        <f t="shared" si="24"/>
        <v>31.53</v>
      </c>
      <c r="I238" s="42">
        <v>9800</v>
      </c>
      <c r="J238" s="48">
        <f t="shared" si="25"/>
        <v>308994</v>
      </c>
      <c r="K238" s="42" t="s">
        <v>25</v>
      </c>
    </row>
    <row r="239" s="2" customFormat="1" ht="27" customHeight="1" spans="1:11">
      <c r="A239" s="42" t="s">
        <v>21</v>
      </c>
      <c r="B239" s="42">
        <v>124</v>
      </c>
      <c r="C239" s="42" t="s">
        <v>245</v>
      </c>
      <c r="D239" s="47" t="s">
        <v>208</v>
      </c>
      <c r="E239" s="42">
        <v>4.5</v>
      </c>
      <c r="F239" s="42">
        <v>33.88</v>
      </c>
      <c r="G239" s="48">
        <v>0.8</v>
      </c>
      <c r="H239" s="48">
        <f t="shared" si="24"/>
        <v>34.68</v>
      </c>
      <c r="I239" s="42">
        <v>9800</v>
      </c>
      <c r="J239" s="48">
        <f t="shared" si="25"/>
        <v>339864</v>
      </c>
      <c r="K239" s="42" t="s">
        <v>25</v>
      </c>
    </row>
    <row r="240" s="2" customFormat="1" ht="53" customHeight="1" spans="1:11">
      <c r="A240" s="55" t="s">
        <v>53</v>
      </c>
      <c r="B240" s="55"/>
      <c r="C240" s="55"/>
      <c r="D240" s="55"/>
      <c r="E240" s="55"/>
      <c r="F240" s="55"/>
      <c r="G240" s="55"/>
      <c r="H240" s="56"/>
      <c r="I240" s="60"/>
      <c r="J240" s="60"/>
      <c r="K240" s="55"/>
    </row>
    <row r="241" s="2" customFormat="1" ht="33" customHeight="1" spans="1:11">
      <c r="A241" s="57" t="s">
        <v>143</v>
      </c>
      <c r="B241" s="57"/>
      <c r="C241" s="57"/>
      <c r="D241" s="57"/>
      <c r="E241" s="57"/>
      <c r="F241" s="57"/>
      <c r="G241" s="57"/>
      <c r="H241" s="58"/>
      <c r="I241" s="61"/>
      <c r="J241" s="61"/>
      <c r="K241" s="57"/>
    </row>
  </sheetData>
  <mergeCells count="143">
    <mergeCell ref="A1:K1"/>
    <mergeCell ref="A3:C3"/>
    <mergeCell ref="D3:G3"/>
    <mergeCell ref="H3:I3"/>
    <mergeCell ref="J3:K3"/>
    <mergeCell ref="A4:C4"/>
    <mergeCell ref="D4:G4"/>
    <mergeCell ref="H4:I4"/>
    <mergeCell ref="J4:K4"/>
    <mergeCell ref="A5:C5"/>
    <mergeCell ref="D5:K5"/>
    <mergeCell ref="A21:K21"/>
    <mergeCell ref="A22:K22"/>
    <mergeCell ref="A23:K23"/>
    <mergeCell ref="A25:C25"/>
    <mergeCell ref="D25:G25"/>
    <mergeCell ref="H25:I25"/>
    <mergeCell ref="J25:K25"/>
    <mergeCell ref="A26:C26"/>
    <mergeCell ref="D26:G26"/>
    <mergeCell ref="H26:I26"/>
    <mergeCell ref="J26:K26"/>
    <mergeCell ref="A27:C27"/>
    <mergeCell ref="D27:K27"/>
    <mergeCell ref="A43:K43"/>
    <mergeCell ref="A44:K44"/>
    <mergeCell ref="A45:K45"/>
    <mergeCell ref="A47:C47"/>
    <mergeCell ref="D47:G47"/>
    <mergeCell ref="H47:I47"/>
    <mergeCell ref="J47:K47"/>
    <mergeCell ref="A48:C48"/>
    <mergeCell ref="D48:G48"/>
    <mergeCell ref="H48:I48"/>
    <mergeCell ref="J48:K48"/>
    <mergeCell ref="A49:C49"/>
    <mergeCell ref="D49:K49"/>
    <mergeCell ref="A65:K65"/>
    <mergeCell ref="A66:K66"/>
    <mergeCell ref="A67:K67"/>
    <mergeCell ref="A69:C69"/>
    <mergeCell ref="D69:G69"/>
    <mergeCell ref="H69:I69"/>
    <mergeCell ref="J69:K69"/>
    <mergeCell ref="A70:C70"/>
    <mergeCell ref="D70:G70"/>
    <mergeCell ref="H70:I70"/>
    <mergeCell ref="J70:K70"/>
    <mergeCell ref="A71:C71"/>
    <mergeCell ref="D71:K71"/>
    <mergeCell ref="A88:K88"/>
    <mergeCell ref="A89:K89"/>
    <mergeCell ref="A91:K91"/>
    <mergeCell ref="A93:C93"/>
    <mergeCell ref="D93:G93"/>
    <mergeCell ref="H93:I93"/>
    <mergeCell ref="J93:K93"/>
    <mergeCell ref="A94:C94"/>
    <mergeCell ref="D94:G94"/>
    <mergeCell ref="H94:I94"/>
    <mergeCell ref="J94:K94"/>
    <mergeCell ref="A95:C95"/>
    <mergeCell ref="D95:K95"/>
    <mergeCell ref="A111:K111"/>
    <mergeCell ref="A112:K112"/>
    <mergeCell ref="A114:K114"/>
    <mergeCell ref="A116:C116"/>
    <mergeCell ref="D116:G116"/>
    <mergeCell ref="H116:I116"/>
    <mergeCell ref="J116:K116"/>
    <mergeCell ref="A117:C117"/>
    <mergeCell ref="D117:G117"/>
    <mergeCell ref="H117:I117"/>
    <mergeCell ref="J117:K117"/>
    <mergeCell ref="A118:C118"/>
    <mergeCell ref="D118:K118"/>
    <mergeCell ref="A134:K134"/>
    <mergeCell ref="A135:K135"/>
    <mergeCell ref="A136:K136"/>
    <mergeCell ref="A138:C138"/>
    <mergeCell ref="D138:G138"/>
    <mergeCell ref="H138:I138"/>
    <mergeCell ref="J138:K138"/>
    <mergeCell ref="A139:C139"/>
    <mergeCell ref="D139:G139"/>
    <mergeCell ref="H139:I139"/>
    <mergeCell ref="J139:K139"/>
    <mergeCell ref="A140:C140"/>
    <mergeCell ref="D140:K140"/>
    <mergeCell ref="A156:K156"/>
    <mergeCell ref="A157:K157"/>
    <mergeCell ref="A159:K159"/>
    <mergeCell ref="A161:C161"/>
    <mergeCell ref="D161:G161"/>
    <mergeCell ref="H161:I161"/>
    <mergeCell ref="J161:K161"/>
    <mergeCell ref="A162:C162"/>
    <mergeCell ref="D162:G162"/>
    <mergeCell ref="H162:I162"/>
    <mergeCell ref="J162:K162"/>
    <mergeCell ref="A163:C163"/>
    <mergeCell ref="D163:K163"/>
    <mergeCell ref="A179:K179"/>
    <mergeCell ref="A180:K180"/>
    <mergeCell ref="A181:K181"/>
    <mergeCell ref="A183:C183"/>
    <mergeCell ref="D183:G183"/>
    <mergeCell ref="H183:I183"/>
    <mergeCell ref="J183:K183"/>
    <mergeCell ref="A184:C184"/>
    <mergeCell ref="D184:G184"/>
    <mergeCell ref="H184:I184"/>
    <mergeCell ref="J184:K184"/>
    <mergeCell ref="A185:C185"/>
    <mergeCell ref="D185:K185"/>
    <mergeCell ref="A201:K201"/>
    <mergeCell ref="A202:K202"/>
    <mergeCell ref="A203:K203"/>
    <mergeCell ref="A205:C205"/>
    <mergeCell ref="D205:G205"/>
    <mergeCell ref="H205:I205"/>
    <mergeCell ref="J205:K205"/>
    <mergeCell ref="A206:C206"/>
    <mergeCell ref="D206:G206"/>
    <mergeCell ref="H206:I206"/>
    <mergeCell ref="J206:K206"/>
    <mergeCell ref="A207:C207"/>
    <mergeCell ref="D207:K207"/>
    <mergeCell ref="A222:K222"/>
    <mergeCell ref="A223:K223"/>
    <mergeCell ref="A224:K224"/>
    <mergeCell ref="A226:C226"/>
    <mergeCell ref="D226:G226"/>
    <mergeCell ref="H226:I226"/>
    <mergeCell ref="J226:K226"/>
    <mergeCell ref="A227:C227"/>
    <mergeCell ref="D227:G227"/>
    <mergeCell ref="H227:I227"/>
    <mergeCell ref="J227:K227"/>
    <mergeCell ref="A228:C228"/>
    <mergeCell ref="D228:K228"/>
    <mergeCell ref="A240:K240"/>
    <mergeCell ref="A241:K241"/>
  </mergeCells>
  <pageMargins left="0.747916666666667" right="0.118055555555556" top="0.472222222222222" bottom="0.313888888888889" header="0.313888888888889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轻盈如水</cp:lastModifiedBy>
  <dcterms:created xsi:type="dcterms:W3CDTF">2018-08-16T01:03:00Z</dcterms:created>
  <dcterms:modified xsi:type="dcterms:W3CDTF">2022-05-12T05:14:40Z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A97B063918DC4077AB624E7DAC69EFEE</vt:lpwstr>
  </property>
</Properties>
</file>