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6#价格备案" sheetId="1" r:id="rId1"/>
    <sheet name="6#自行车库 " sheetId="2" r:id="rId2"/>
  </sheets>
  <definedNames>
    <definedName name="_xlnm.Print_Area" localSheetId="0">'6#价格备案'!$A$1:$L$121</definedName>
    <definedName name="_xlnm.Print_Area" localSheetId="1">'6#自行车库 '!$A$1:$L$46</definedName>
    <definedName name="_xlnm.Print_Titles" localSheetId="0">'6#价格备案'!$7:$8</definedName>
    <definedName name="_xlnm.Print_Titles" localSheetId="1">'6#自行车库 '!$7:$8</definedName>
  </definedNames>
  <calcPr calcId="144525"/>
</workbook>
</file>

<file path=xl/sharedStrings.xml><?xml version="1.0" encoding="utf-8"?>
<sst xmlns="http://schemas.openxmlformats.org/spreadsheetml/2006/main" count="552" uniqueCount="281">
  <si>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</si>
  <si>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</si>
  <si>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</si>
  <si>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</si>
  <si>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</si>
  <si>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观澜名苑6#楼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</si>
  <si>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</si>
  <si>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</si>
  <si>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rPr>
        <sz val="14"/>
        <rFont val="方正仿宋_GBK"/>
        <charset val="134"/>
      </rPr>
      <t>（6200元/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</si>
  <si>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</si>
  <si>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</si>
  <si>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</si>
  <si>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</si>
  <si>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</si>
  <si>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</si>
  <si>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</si>
  <si>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</si>
  <si>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</si>
  <si>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</si>
  <si>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</si>
  <si>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</si>
  <si>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</si>
  <si>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</si>
  <si>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52220056-1</t>
  </si>
  <si>
    <t>J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</si>
  <si>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</si>
  <si>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</si>
  <si>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52220056-2</t>
  </si>
  <si>
    <t>H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</si>
  <si>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</si>
  <si>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52220056-3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</si>
  <si>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</si>
  <si>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52220056-4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</si>
  <si>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-101</t>
    </r>
  </si>
  <si>
    <t>52220056-5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</si>
  <si>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-102</t>
    </r>
  </si>
  <si>
    <t>52220056-6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</si>
  <si>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</si>
  <si>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52220056-7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</si>
  <si>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</si>
  <si>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52220056-8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</si>
  <si>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</si>
  <si>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52220056-9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</si>
  <si>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</si>
  <si>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52220056-10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</si>
  <si>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</si>
  <si>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52220056-11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</si>
  <si>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</si>
  <si>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52220056-12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</si>
  <si>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</si>
  <si>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52220056-13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</si>
  <si>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</si>
  <si>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52220056-14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</si>
  <si>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</si>
  <si>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52220056-15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</si>
  <si>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</si>
  <si>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52220056-16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</si>
  <si>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</si>
  <si>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52220056-17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</si>
  <si>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</si>
  <si>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52220056-18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</si>
  <si>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</si>
  <si>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52220056-19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</si>
  <si>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</si>
  <si>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52220056-20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</si>
  <si>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</si>
  <si>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52220056-21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</si>
  <si>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</si>
  <si>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52220056-22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</si>
  <si>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</si>
  <si>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52220056-23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</si>
  <si>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</si>
  <si>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52220056-24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</si>
  <si>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</si>
  <si>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52220056-25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</si>
  <si>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</si>
  <si>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52220056-26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</si>
  <si>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</si>
  <si>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52220056-27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</si>
  <si>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</si>
  <si>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52220056-28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</si>
  <si>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</si>
  <si>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52220056-29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</si>
  <si>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</si>
  <si>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52220056-30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</si>
  <si>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</si>
  <si>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52220056-31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</si>
  <si>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</si>
  <si>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52220056-32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</si>
  <si>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</si>
  <si>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52220056-33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</si>
  <si>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</si>
  <si>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52220056-34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</si>
  <si>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</si>
  <si>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52220056-35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</si>
  <si>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</si>
  <si>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52220056-36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</si>
  <si>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</si>
  <si>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52220056-37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</si>
  <si>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</si>
  <si>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52220056-38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</si>
  <si>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</si>
  <si>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52220056-39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</si>
  <si>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</si>
  <si>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52220056-40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</si>
  <si>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</si>
  <si>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52220056-41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</si>
  <si>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</si>
  <si>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52220056-42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</si>
  <si>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</si>
  <si>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52220056-43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</si>
  <si>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</si>
  <si>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52220056-44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</si>
  <si>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</si>
  <si>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52220056-45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</si>
  <si>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</si>
  <si>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52220056-46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</si>
  <si>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</si>
  <si>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52220056-47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</si>
  <si>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</si>
  <si>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52220056-48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</si>
  <si>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</si>
  <si>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52220056-49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</si>
  <si>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</si>
  <si>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52220056-50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</si>
  <si>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</si>
  <si>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52220056-51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</si>
  <si>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</si>
  <si>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52220056-52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</si>
  <si>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</si>
  <si>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52220056-53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</si>
  <si>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</si>
  <si>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52220056-54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</si>
  <si>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</si>
  <si>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52220056-55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</si>
  <si>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</si>
  <si>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52220056-56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</si>
  <si>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</si>
  <si>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52220056-57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</si>
  <si>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</si>
  <si>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52220056-58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</si>
  <si>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</si>
  <si>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52220056-59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</si>
  <si>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</si>
  <si>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52220056-60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</si>
  <si>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</si>
  <si>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52220056-61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</si>
  <si>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</si>
  <si>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52220056-62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</si>
  <si>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</si>
  <si>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52220056-63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</si>
  <si>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</si>
  <si>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52220056-64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</si>
  <si>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</si>
  <si>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52220056-65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</si>
  <si>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</si>
  <si>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52220056-66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</si>
  <si>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</si>
  <si>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52220056-67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</si>
  <si>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</si>
  <si>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52220056-68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</si>
  <si>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</si>
  <si>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52220056-69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</si>
  <si>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-1202</t>
    </r>
  </si>
  <si>
    <t>52220056-70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</si>
  <si>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</si>
  <si>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52220056-71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</si>
  <si>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</si>
  <si>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52220056-72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</si>
  <si>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</si>
  <si>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52220056-73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</si>
  <si>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</si>
  <si>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52220056-74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</si>
  <si>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</si>
  <si>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52220056-75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</si>
  <si>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-1302</t>
    </r>
  </si>
  <si>
    <t>52220056-76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</si>
  <si>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</si>
  <si>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52220056-77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</si>
  <si>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</si>
  <si>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52220056-78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</si>
  <si>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</si>
  <si>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52220056-79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</si>
  <si>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</si>
  <si>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52220056-80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</si>
  <si>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</si>
  <si>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52220056-81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</si>
  <si>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-13A02</t>
    </r>
  </si>
  <si>
    <t>52220056-82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</si>
  <si>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</si>
  <si>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52220056-83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</si>
  <si>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</si>
  <si>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52220056-84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</si>
  <si>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</si>
  <si>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52220056-85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</si>
  <si>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</si>
  <si>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52220056-86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</si>
  <si>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</si>
  <si>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52220056-87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</si>
  <si>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-1502</t>
    </r>
  </si>
  <si>
    <t>52220056-88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</si>
  <si>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</si>
  <si>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52220056-89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</si>
  <si>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</si>
  <si>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52220056-90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</si>
  <si>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</si>
  <si>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52220056-91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</si>
  <si>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</si>
  <si>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52220056-92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</si>
  <si>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</si>
  <si>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52220056-93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</si>
  <si>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-1602</t>
    </r>
  </si>
  <si>
    <t>52220056-94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</si>
  <si>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</si>
  <si>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52220056-95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</si>
  <si>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</si>
  <si>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52220056-96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</si>
  <si>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</si>
  <si>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52220056-97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</si>
  <si>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</si>
  <si>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52220056-98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</si>
  <si>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</si>
  <si>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52220056-99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</si>
  <si>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-1702</t>
    </r>
  </si>
  <si>
    <t>52220056-100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</si>
  <si>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</si>
  <si>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52220056-101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</si>
  <si>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</si>
  <si>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52220056-102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</si>
  <si>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</si>
  <si>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52220056-103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</si>
  <si>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</si>
  <si>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52220056-104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</si>
  <si>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</si>
  <si>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52220056-105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</si>
  <si>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-17A02</t>
    </r>
  </si>
  <si>
    <t>52220056-106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</si>
  <si>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</si>
  <si>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52220056-107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</si>
  <si>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</si>
  <si>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52220056-108</t>
  </si>
  <si>
    <t>合计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</si>
  <si>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 2022年10月25日 </t>
  </si>
  <si>
    <t>观澜名苑6#楼自行车库</t>
  </si>
  <si>
    <t xml:space="preserve"> </t>
  </si>
  <si>
    <t>52220056-109</t>
  </si>
  <si>
    <t>52220056-110</t>
  </si>
  <si>
    <t>52220056-111</t>
  </si>
  <si>
    <t>52220056-112</t>
  </si>
  <si>
    <t>52220056-113</t>
  </si>
  <si>
    <t>52220056-114</t>
  </si>
  <si>
    <t>52220056-115</t>
  </si>
  <si>
    <t>52220056-116</t>
  </si>
  <si>
    <t>52220056-117</t>
  </si>
  <si>
    <t>52220056-118</t>
  </si>
  <si>
    <t>52220056-119</t>
  </si>
  <si>
    <t>52220056-120</t>
  </si>
  <si>
    <t>52220056-121</t>
  </si>
  <si>
    <t>52220056-122</t>
  </si>
  <si>
    <t>52220056-123</t>
  </si>
  <si>
    <t>52220056-124</t>
  </si>
  <si>
    <t>52220056-125</t>
  </si>
  <si>
    <t>52220056-126</t>
  </si>
  <si>
    <t>52220056-127</t>
  </si>
  <si>
    <t>52220056-128</t>
  </si>
  <si>
    <t>52220056-129</t>
  </si>
  <si>
    <t>52220056-130</t>
  </si>
  <si>
    <t>52220056-131</t>
  </si>
  <si>
    <t>52220056-132</t>
  </si>
  <si>
    <t>52220056-133</t>
  </si>
  <si>
    <t>52220056-134</t>
  </si>
  <si>
    <t>52220056-135</t>
  </si>
  <si>
    <t>52220056-136</t>
  </si>
  <si>
    <t>52220056-137</t>
  </si>
  <si>
    <t>52220056-138</t>
  </si>
  <si>
    <t>52220056-139</t>
  </si>
  <si>
    <t>52220056-140</t>
  </si>
  <si>
    <t>52220056-141</t>
  </si>
  <si>
    <t>52220056-142</t>
  </si>
  <si>
    <t>52220056-143</t>
  </si>
  <si>
    <t xml:space="preserve">注：1、此表一式3份，其中：发改委1份、房产处1份、企业自留1份。2、结算价格以建筑面积为准。3、储藏室（自行车库）单价：4800 元/平方米、面积、朝向自选。4、上述价格不含住房维修基金。5、我公司承诺公示价格销售，不在房价之外收取其他费用。单位（盖章） 2022 年10 月25日 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</si>
</sst>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[Red]\(0.00\)"/>
    <numFmt numFmtId="178" formatCode="0.00000_ "/>
    <numFmt numFmtId="179" formatCode="\-0"/>
    <numFmt numFmtId="180" formatCode="0.00_ "/>
    <numFmt numFmtId="181" formatCode="yyyy&quot;年&quot;m&quot;月&quot;d&quot;日&quot;;@"/>
    <numFmt numFmtId="182" formatCode="0_);[Red]\(0\)"/>
    <numFmt numFmtId="183" formatCode="0_ "/>
    <numFmt numFmtId="184" formatCode="#,##0_);[Red]\(#,##0\)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2"/>
      <name val="方正仿宋_GBK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4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" fillId="0" borderId="0"/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78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8" fillId="0" borderId="0" xfId="50" applyFont="1" applyFill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18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181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82" fontId="1" fillId="2" borderId="0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78" fontId="4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83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83" fontId="3" fillId="0" borderId="3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7" fontId="5" fillId="3" borderId="1" xfId="50" applyNumberFormat="1" applyFont="1" applyFill="1" applyBorder="1" applyAlignment="1">
      <alignment horizontal="center" vertical="center"/>
    </xf>
    <xf numFmtId="184" fontId="4" fillId="3" borderId="1" xfId="0" applyNumberFormat="1" applyFont="1" applyFill="1" applyBorder="1" applyAlignment="1">
      <alignment horizontal="center" vertical="center" wrapText="1"/>
    </xf>
    <xf numFmtId="177" fontId="4" fillId="3" borderId="1" xfId="50" applyNumberFormat="1" applyFont="1" applyFill="1" applyBorder="1" applyAlignment="1">
      <alignment horizontal="center" vertical="center" wrapText="1"/>
    </xf>
    <xf numFmtId="180" fontId="4" fillId="3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8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1"/>
  <sheetViews>
    <sheetView zoomScale="115" zoomScaleNormal="115" topLeftCell="A101" workbookViewId="0">
      <selection activeCell="C9" sqref="C9:C116"/>
    </sheetView>
  </sheetViews>
  <sheetFormatPr defaultColWidth="9" defaultRowHeight="14.25"/>
  <cols>
    <col min="1" max="1" width="6.875" style="4" customWidth="1"/>
    <col min="2" max="2" width="11.5" style="4" customWidth="1"/>
    <col min="3" max="3" width="18.25" style="4" customWidth="1"/>
    <col min="4" max="4" width="6.125" style="4" customWidth="1"/>
    <col min="5" max="5" width="8.25" style="4" hidden="1" customWidth="1"/>
    <col min="6" max="6" width="8.25" style="4" customWidth="1"/>
    <col min="7" max="7" width="16.25" style="5" customWidth="1"/>
    <col min="8" max="8" width="17.625" style="6" customWidth="1"/>
    <col min="9" max="9" width="14.5" style="7" customWidth="1"/>
    <col min="10" max="10" width="14.5" style="43" customWidth="1"/>
    <col min="11" max="11" width="23.75" style="7" customWidth="1"/>
    <col min="12" max="12" width="19.25" style="4" customWidth="1"/>
    <col min="13" max="13" width="9" style="4" hidden="1" customWidth="1"/>
    <col min="14" max="16384" width="9" style="4"/>
  </cols>
  <sheetData>
    <row r="1" ht="35.1" customHeight="1" spans="1:12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9"/>
      <c r="L1" s="9"/>
    </row>
    <row r="2" ht="30.95" customHeight="1" spans="1:12">
      <c r="A2" s="13" t="s">
        <v>1</v>
      </c>
      <c r="B2" s="13"/>
      <c r="C2" s="13"/>
      <c r="D2" s="13"/>
      <c r="E2" s="13" t="s">
        <v>2</v>
      </c>
      <c r="F2" s="13"/>
      <c r="G2" s="44"/>
      <c r="H2" s="44"/>
      <c r="I2" s="13"/>
      <c r="J2" s="47" t="s">
        <v>3</v>
      </c>
      <c r="K2" s="48"/>
      <c r="L2" s="49">
        <v>45716</v>
      </c>
    </row>
    <row r="3" ht="20.45" customHeight="1" spans="1:12">
      <c r="A3" s="13"/>
      <c r="B3" s="13"/>
      <c r="C3" s="13"/>
      <c r="D3" s="13"/>
      <c r="E3" s="13"/>
      <c r="F3" s="13"/>
      <c r="G3" s="44"/>
      <c r="H3" s="44"/>
      <c r="I3" s="13"/>
      <c r="J3" s="50"/>
      <c r="K3" s="51"/>
      <c r="L3" s="52"/>
    </row>
    <row r="4" ht="21.75" customHeight="1" spans="1:12">
      <c r="A4" s="13" t="s">
        <v>4</v>
      </c>
      <c r="B4" s="13"/>
      <c r="C4" s="13"/>
      <c r="D4" s="13"/>
      <c r="E4" s="13" t="s">
        <v>5</v>
      </c>
      <c r="F4" s="13"/>
      <c r="G4" s="44"/>
      <c r="H4" s="44"/>
      <c r="I4" s="13"/>
      <c r="J4" s="47" t="s">
        <v>6</v>
      </c>
      <c r="K4" s="48"/>
      <c r="L4" s="53">
        <v>14529.86</v>
      </c>
    </row>
    <row r="5" ht="39.75" customHeight="1" spans="1:12">
      <c r="A5" s="13"/>
      <c r="B5" s="13"/>
      <c r="C5" s="13"/>
      <c r="D5" s="13"/>
      <c r="E5" s="13"/>
      <c r="F5" s="13"/>
      <c r="G5" s="44"/>
      <c r="H5" s="44"/>
      <c r="I5" s="13"/>
      <c r="J5" s="50"/>
      <c r="K5" s="51"/>
      <c r="L5" s="53"/>
    </row>
    <row r="6" ht="39" customHeight="1" spans="1:12">
      <c r="A6" s="13" t="s">
        <v>7</v>
      </c>
      <c r="B6" s="13"/>
      <c r="C6" s="13"/>
      <c r="D6" s="13"/>
      <c r="E6" s="13" t="s">
        <v>8</v>
      </c>
      <c r="F6" s="13"/>
      <c r="G6" s="44"/>
      <c r="H6" s="44"/>
      <c r="I6" s="13"/>
      <c r="J6" s="13"/>
      <c r="K6" s="13"/>
      <c r="L6" s="13"/>
    </row>
    <row r="7" ht="28.5" customHeight="1" spans="1:12">
      <c r="A7" s="13" t="s">
        <v>9</v>
      </c>
      <c r="B7" s="13" t="s">
        <v>10</v>
      </c>
      <c r="C7" s="13" t="s">
        <v>11</v>
      </c>
      <c r="D7" s="13" t="s">
        <v>12</v>
      </c>
      <c r="E7" s="13" t="s">
        <v>13</v>
      </c>
      <c r="F7" s="14" t="s">
        <v>14</v>
      </c>
      <c r="G7" s="15" t="s">
        <v>15</v>
      </c>
      <c r="H7" s="15" t="s">
        <v>16</v>
      </c>
      <c r="I7" s="13" t="s">
        <v>17</v>
      </c>
      <c r="J7" s="54" t="s">
        <v>18</v>
      </c>
      <c r="K7" s="55" t="s">
        <v>19</v>
      </c>
      <c r="L7" s="13" t="s">
        <v>20</v>
      </c>
    </row>
    <row r="8" ht="28.5" customHeight="1" spans="1:12">
      <c r="A8" s="13"/>
      <c r="B8" s="13"/>
      <c r="C8" s="13"/>
      <c r="D8" s="13"/>
      <c r="E8" s="13"/>
      <c r="F8" s="16"/>
      <c r="G8" s="15" t="s">
        <v>21</v>
      </c>
      <c r="H8" s="15" t="s">
        <v>21</v>
      </c>
      <c r="I8" s="13"/>
      <c r="J8" s="56"/>
      <c r="K8" s="57"/>
      <c r="L8" s="13"/>
    </row>
    <row r="9" s="2" customFormat="1" ht="24" customHeight="1" spans="1:13">
      <c r="A9" s="19">
        <v>6</v>
      </c>
      <c r="B9" s="19" t="s">
        <v>22</v>
      </c>
      <c r="C9" s="19" t="s">
        <v>23</v>
      </c>
      <c r="D9" s="45" t="s">
        <v>24</v>
      </c>
      <c r="E9" s="19"/>
      <c r="F9" s="19">
        <v>2.95</v>
      </c>
      <c r="G9" s="46">
        <v>115.26</v>
      </c>
      <c r="H9" s="46">
        <v>28.79164</v>
      </c>
      <c r="I9" s="58">
        <v>144.05</v>
      </c>
      <c r="J9" s="59">
        <v>6246</v>
      </c>
      <c r="K9" s="60">
        <f>J9*I9</f>
        <v>899736.3</v>
      </c>
      <c r="L9" s="19" t="s">
        <v>25</v>
      </c>
      <c r="M9" s="2">
        <v>40</v>
      </c>
    </row>
    <row r="10" s="2" customFormat="1" ht="24" customHeight="1" spans="1:13">
      <c r="A10" s="19">
        <v>6</v>
      </c>
      <c r="B10" s="19" t="s">
        <v>26</v>
      </c>
      <c r="C10" s="19" t="s">
        <v>27</v>
      </c>
      <c r="D10" s="45" t="s">
        <v>28</v>
      </c>
      <c r="E10" s="19"/>
      <c r="F10" s="19">
        <v>2.95</v>
      </c>
      <c r="G10" s="46">
        <v>97.435</v>
      </c>
      <c r="H10" s="46">
        <v>24.339</v>
      </c>
      <c r="I10" s="58">
        <v>121.77</v>
      </c>
      <c r="J10" s="59">
        <v>6100</v>
      </c>
      <c r="K10" s="60">
        <f t="shared" ref="K10:K73" si="0">J10*I10</f>
        <v>742797</v>
      </c>
      <c r="L10" s="19" t="s">
        <v>25</v>
      </c>
      <c r="M10" s="2">
        <v>40</v>
      </c>
    </row>
    <row r="11" s="2" customFormat="1" ht="24" customHeight="1" spans="1:13">
      <c r="A11" s="19">
        <v>6</v>
      </c>
      <c r="B11" s="19" t="s">
        <v>29</v>
      </c>
      <c r="C11" s="19" t="s">
        <v>30</v>
      </c>
      <c r="D11" s="45" t="s">
        <v>28</v>
      </c>
      <c r="E11" s="19"/>
      <c r="F11" s="19">
        <v>2.95</v>
      </c>
      <c r="G11" s="46">
        <v>97.435</v>
      </c>
      <c r="H11" s="46">
        <v>24.339</v>
      </c>
      <c r="I11" s="58">
        <v>121.77</v>
      </c>
      <c r="J11" s="59">
        <v>6130</v>
      </c>
      <c r="K11" s="60">
        <f t="shared" si="0"/>
        <v>746450.1</v>
      </c>
      <c r="L11" s="19" t="s">
        <v>25</v>
      </c>
      <c r="M11" s="2">
        <v>40</v>
      </c>
    </row>
    <row r="12" s="2" customFormat="1" ht="24" customHeight="1" spans="1:13">
      <c r="A12" s="19">
        <v>6</v>
      </c>
      <c r="B12" s="19" t="s">
        <v>31</v>
      </c>
      <c r="C12" s="19" t="s">
        <v>32</v>
      </c>
      <c r="D12" s="45" t="s">
        <v>28</v>
      </c>
      <c r="E12" s="19"/>
      <c r="F12" s="19">
        <v>2.95</v>
      </c>
      <c r="G12" s="46">
        <v>97.435</v>
      </c>
      <c r="H12" s="46">
        <v>24.339</v>
      </c>
      <c r="I12" s="58">
        <v>121.77</v>
      </c>
      <c r="J12" s="59">
        <v>6090</v>
      </c>
      <c r="K12" s="60">
        <f t="shared" si="0"/>
        <v>741579.3</v>
      </c>
      <c r="L12" s="19" t="s">
        <v>25</v>
      </c>
      <c r="M12" s="2">
        <v>40</v>
      </c>
    </row>
    <row r="13" s="2" customFormat="1" ht="24" customHeight="1" spans="1:13">
      <c r="A13" s="19">
        <v>6</v>
      </c>
      <c r="B13" s="19" t="s">
        <v>33</v>
      </c>
      <c r="C13" s="19" t="s">
        <v>34</v>
      </c>
      <c r="D13" s="45" t="s">
        <v>28</v>
      </c>
      <c r="E13" s="19"/>
      <c r="F13" s="19">
        <v>2.95</v>
      </c>
      <c r="G13" s="46">
        <v>97.435</v>
      </c>
      <c r="H13" s="46">
        <v>24.339</v>
      </c>
      <c r="I13" s="58">
        <v>121.77</v>
      </c>
      <c r="J13" s="59">
        <v>6120</v>
      </c>
      <c r="K13" s="60">
        <f t="shared" si="0"/>
        <v>745232.4</v>
      </c>
      <c r="L13" s="19" t="s">
        <v>25</v>
      </c>
      <c r="M13" s="2">
        <v>50</v>
      </c>
    </row>
    <row r="14" s="2" customFormat="1" ht="24" customHeight="1" spans="1:13">
      <c r="A14" s="19">
        <v>6</v>
      </c>
      <c r="B14" s="19" t="s">
        <v>35</v>
      </c>
      <c r="C14" s="19" t="s">
        <v>36</v>
      </c>
      <c r="D14" s="45" t="s">
        <v>24</v>
      </c>
      <c r="E14" s="19"/>
      <c r="F14" s="19">
        <v>2.95</v>
      </c>
      <c r="G14" s="46">
        <v>115.26</v>
      </c>
      <c r="H14" s="46">
        <v>28.79164</v>
      </c>
      <c r="I14" s="58">
        <v>144.05</v>
      </c>
      <c r="J14" s="59">
        <v>6172</v>
      </c>
      <c r="K14" s="60">
        <f t="shared" si="0"/>
        <v>889076.6</v>
      </c>
      <c r="L14" s="19" t="s">
        <v>25</v>
      </c>
      <c r="M14" s="2">
        <v>50</v>
      </c>
    </row>
    <row r="15" s="2" customFormat="1" ht="24" customHeight="1" spans="1:13">
      <c r="A15" s="19">
        <v>6</v>
      </c>
      <c r="B15" s="19" t="s">
        <v>37</v>
      </c>
      <c r="C15" s="19" t="s">
        <v>38</v>
      </c>
      <c r="D15" s="45" t="s">
        <v>24</v>
      </c>
      <c r="E15" s="19"/>
      <c r="F15" s="19">
        <v>2.95</v>
      </c>
      <c r="G15" s="46">
        <v>115.26</v>
      </c>
      <c r="H15" s="46">
        <v>28.79164</v>
      </c>
      <c r="I15" s="58">
        <v>144.05</v>
      </c>
      <c r="J15" s="59">
        <v>5920</v>
      </c>
      <c r="K15" s="60">
        <f t="shared" si="0"/>
        <v>852776</v>
      </c>
      <c r="L15" s="19" t="s">
        <v>25</v>
      </c>
      <c r="M15" s="2">
        <v>50</v>
      </c>
    </row>
    <row r="16" s="2" customFormat="1" ht="24" customHeight="1" spans="1:13">
      <c r="A16" s="19">
        <v>6</v>
      </c>
      <c r="B16" s="19" t="s">
        <v>39</v>
      </c>
      <c r="C16" s="19" t="s">
        <v>40</v>
      </c>
      <c r="D16" s="45" t="s">
        <v>28</v>
      </c>
      <c r="E16" s="19"/>
      <c r="F16" s="19">
        <v>2.95</v>
      </c>
      <c r="G16" s="46">
        <v>104.915</v>
      </c>
      <c r="H16" s="46">
        <v>26.20748</v>
      </c>
      <c r="I16" s="58">
        <v>131.12</v>
      </c>
      <c r="J16" s="59">
        <v>5780</v>
      </c>
      <c r="K16" s="60">
        <f t="shared" si="0"/>
        <v>757873.6</v>
      </c>
      <c r="L16" s="19" t="s">
        <v>25</v>
      </c>
      <c r="M16" s="2">
        <v>50</v>
      </c>
    </row>
    <row r="17" s="2" customFormat="1" ht="24" customHeight="1" spans="1:13">
      <c r="A17" s="19">
        <v>6</v>
      </c>
      <c r="B17" s="19" t="s">
        <v>41</v>
      </c>
      <c r="C17" s="19" t="s">
        <v>42</v>
      </c>
      <c r="D17" s="45" t="s">
        <v>28</v>
      </c>
      <c r="E17" s="19"/>
      <c r="F17" s="19">
        <v>2.95</v>
      </c>
      <c r="G17" s="46">
        <v>104.335</v>
      </c>
      <c r="H17" s="46">
        <v>26.0626</v>
      </c>
      <c r="I17" s="58">
        <v>130.4</v>
      </c>
      <c r="J17" s="59">
        <v>5800</v>
      </c>
      <c r="K17" s="60">
        <f t="shared" si="0"/>
        <v>756320</v>
      </c>
      <c r="L17" s="19" t="s">
        <v>25</v>
      </c>
      <c r="M17" s="2">
        <v>50</v>
      </c>
    </row>
    <row r="18" s="2" customFormat="1" ht="24" customHeight="1" spans="1:13">
      <c r="A18" s="19">
        <v>6</v>
      </c>
      <c r="B18" s="19" t="s">
        <v>43</v>
      </c>
      <c r="C18" s="19" t="s">
        <v>44</v>
      </c>
      <c r="D18" s="45" t="s">
        <v>28</v>
      </c>
      <c r="E18" s="19"/>
      <c r="F18" s="19">
        <v>2.95</v>
      </c>
      <c r="G18" s="46">
        <v>104.915</v>
      </c>
      <c r="H18" s="46">
        <v>26.20748</v>
      </c>
      <c r="I18" s="58">
        <v>131.12</v>
      </c>
      <c r="J18" s="59">
        <v>5760</v>
      </c>
      <c r="K18" s="60">
        <f t="shared" si="0"/>
        <v>755251.2</v>
      </c>
      <c r="L18" s="19" t="s">
        <v>25</v>
      </c>
      <c r="M18" s="2">
        <v>50</v>
      </c>
    </row>
    <row r="19" s="2" customFormat="1" ht="24" customHeight="1" spans="1:13">
      <c r="A19" s="19">
        <v>6</v>
      </c>
      <c r="B19" s="19" t="s">
        <v>45</v>
      </c>
      <c r="C19" s="19" t="s">
        <v>46</v>
      </c>
      <c r="D19" s="45" t="s">
        <v>28</v>
      </c>
      <c r="E19" s="19"/>
      <c r="F19" s="19">
        <v>2.95</v>
      </c>
      <c r="G19" s="46">
        <v>104.915</v>
      </c>
      <c r="H19" s="46">
        <v>26.20748</v>
      </c>
      <c r="I19" s="58">
        <v>131.12</v>
      </c>
      <c r="J19" s="59">
        <v>5790</v>
      </c>
      <c r="K19" s="60">
        <f t="shared" si="0"/>
        <v>759184.8</v>
      </c>
      <c r="L19" s="19" t="s">
        <v>25</v>
      </c>
      <c r="M19" s="2">
        <v>50</v>
      </c>
    </row>
    <row r="20" s="2" customFormat="1" ht="24" customHeight="1" spans="1:13">
      <c r="A20" s="19">
        <v>6</v>
      </c>
      <c r="B20" s="19" t="s">
        <v>47</v>
      </c>
      <c r="C20" s="19" t="s">
        <v>48</v>
      </c>
      <c r="D20" s="45" t="s">
        <v>24</v>
      </c>
      <c r="E20" s="19"/>
      <c r="F20" s="19">
        <v>2.95</v>
      </c>
      <c r="G20" s="46">
        <v>115.26</v>
      </c>
      <c r="H20" s="46">
        <v>28.79164</v>
      </c>
      <c r="I20" s="58">
        <v>144.05</v>
      </c>
      <c r="J20" s="59">
        <v>5896</v>
      </c>
      <c r="K20" s="60">
        <f t="shared" si="0"/>
        <v>849318.8</v>
      </c>
      <c r="L20" s="19" t="s">
        <v>25</v>
      </c>
      <c r="M20" s="2">
        <v>50</v>
      </c>
    </row>
    <row r="21" s="2" customFormat="1" ht="24" customHeight="1" spans="1:13">
      <c r="A21" s="19">
        <v>6</v>
      </c>
      <c r="B21" s="19" t="s">
        <v>49</v>
      </c>
      <c r="C21" s="19" t="s">
        <v>50</v>
      </c>
      <c r="D21" s="45" t="s">
        <v>24</v>
      </c>
      <c r="E21" s="19"/>
      <c r="F21" s="19">
        <v>2.95</v>
      </c>
      <c r="G21" s="46">
        <v>115.26</v>
      </c>
      <c r="H21" s="46">
        <v>28.79164</v>
      </c>
      <c r="I21" s="58">
        <v>144.05</v>
      </c>
      <c r="J21" s="59">
        <v>6050</v>
      </c>
      <c r="K21" s="60">
        <f t="shared" si="0"/>
        <v>871502.5</v>
      </c>
      <c r="L21" s="19" t="s">
        <v>25</v>
      </c>
      <c r="M21" s="2">
        <v>50</v>
      </c>
    </row>
    <row r="22" s="2" customFormat="1" ht="24" customHeight="1" spans="1:13">
      <c r="A22" s="19">
        <v>6</v>
      </c>
      <c r="B22" s="19" t="s">
        <v>51</v>
      </c>
      <c r="C22" s="19" t="s">
        <v>52</v>
      </c>
      <c r="D22" s="45" t="s">
        <v>28</v>
      </c>
      <c r="E22" s="19"/>
      <c r="F22" s="19">
        <v>2.95</v>
      </c>
      <c r="G22" s="46">
        <v>104.915</v>
      </c>
      <c r="H22" s="46">
        <v>26.20748</v>
      </c>
      <c r="I22" s="58">
        <v>131.12</v>
      </c>
      <c r="J22" s="59">
        <v>5920</v>
      </c>
      <c r="K22" s="60">
        <f t="shared" si="0"/>
        <v>776230.4</v>
      </c>
      <c r="L22" s="19" t="s">
        <v>25</v>
      </c>
      <c r="M22" s="2">
        <v>50</v>
      </c>
    </row>
    <row r="23" s="2" customFormat="1" ht="24" customHeight="1" spans="1:13">
      <c r="A23" s="19">
        <v>6</v>
      </c>
      <c r="B23" s="19" t="s">
        <v>53</v>
      </c>
      <c r="C23" s="19" t="s">
        <v>54</v>
      </c>
      <c r="D23" s="45" t="s">
        <v>28</v>
      </c>
      <c r="E23" s="19"/>
      <c r="F23" s="19">
        <v>2.95</v>
      </c>
      <c r="G23" s="46">
        <v>104.335</v>
      </c>
      <c r="H23" s="46">
        <v>26.0626</v>
      </c>
      <c r="I23" s="58">
        <v>130.4</v>
      </c>
      <c r="J23" s="59">
        <v>5950</v>
      </c>
      <c r="K23" s="60">
        <f t="shared" si="0"/>
        <v>775880</v>
      </c>
      <c r="L23" s="19" t="s">
        <v>25</v>
      </c>
      <c r="M23" s="2">
        <v>50</v>
      </c>
    </row>
    <row r="24" s="2" customFormat="1" ht="24" customHeight="1" spans="1:13">
      <c r="A24" s="19">
        <v>6</v>
      </c>
      <c r="B24" s="19" t="s">
        <v>55</v>
      </c>
      <c r="C24" s="19" t="s">
        <v>56</v>
      </c>
      <c r="D24" s="45" t="s">
        <v>28</v>
      </c>
      <c r="E24" s="19"/>
      <c r="F24" s="19">
        <v>2.95</v>
      </c>
      <c r="G24" s="46">
        <v>104.915</v>
      </c>
      <c r="H24" s="46">
        <v>26.20748</v>
      </c>
      <c r="I24" s="58">
        <v>131.12</v>
      </c>
      <c r="J24" s="59">
        <v>5910</v>
      </c>
      <c r="K24" s="60">
        <f t="shared" si="0"/>
        <v>774919.2</v>
      </c>
      <c r="L24" s="19" t="s">
        <v>25</v>
      </c>
      <c r="M24" s="2">
        <v>50</v>
      </c>
    </row>
    <row r="25" s="2" customFormat="1" ht="24" customHeight="1" spans="1:13">
      <c r="A25" s="19">
        <v>6</v>
      </c>
      <c r="B25" s="19" t="s">
        <v>57</v>
      </c>
      <c r="C25" s="19" t="s">
        <v>58</v>
      </c>
      <c r="D25" s="45" t="s">
        <v>28</v>
      </c>
      <c r="E25" s="19"/>
      <c r="F25" s="19">
        <v>2.95</v>
      </c>
      <c r="G25" s="46">
        <v>104.915</v>
      </c>
      <c r="H25" s="46">
        <v>26.20748</v>
      </c>
      <c r="I25" s="58">
        <v>131.12</v>
      </c>
      <c r="J25" s="59">
        <v>5950</v>
      </c>
      <c r="K25" s="60">
        <f t="shared" si="0"/>
        <v>780164</v>
      </c>
      <c r="L25" s="19" t="s">
        <v>25</v>
      </c>
      <c r="M25" s="2">
        <v>50</v>
      </c>
    </row>
    <row r="26" s="2" customFormat="1" ht="24" customHeight="1" spans="1:13">
      <c r="A26" s="19">
        <v>6</v>
      </c>
      <c r="B26" s="19" t="s">
        <v>59</v>
      </c>
      <c r="C26" s="19" t="s">
        <v>60</v>
      </c>
      <c r="D26" s="45" t="s">
        <v>24</v>
      </c>
      <c r="E26" s="19"/>
      <c r="F26" s="19">
        <v>2.95</v>
      </c>
      <c r="G26" s="46">
        <v>115.26</v>
      </c>
      <c r="H26" s="46">
        <v>28.79164</v>
      </c>
      <c r="I26" s="58">
        <v>144.05</v>
      </c>
      <c r="J26" s="59">
        <v>6030</v>
      </c>
      <c r="K26" s="60">
        <f t="shared" si="0"/>
        <v>868621.5</v>
      </c>
      <c r="L26" s="19" t="s">
        <v>25</v>
      </c>
      <c r="M26" s="2">
        <v>50</v>
      </c>
    </row>
    <row r="27" s="2" customFormat="1" ht="24" customHeight="1" spans="1:13">
      <c r="A27" s="19">
        <v>6</v>
      </c>
      <c r="B27" s="19" t="s">
        <v>61</v>
      </c>
      <c r="C27" s="19" t="s">
        <v>62</v>
      </c>
      <c r="D27" s="45" t="s">
        <v>24</v>
      </c>
      <c r="E27" s="19"/>
      <c r="F27" s="19">
        <v>2.95</v>
      </c>
      <c r="G27" s="46">
        <v>115.26</v>
      </c>
      <c r="H27" s="46">
        <v>28.79164</v>
      </c>
      <c r="I27" s="58">
        <v>144.05</v>
      </c>
      <c r="J27" s="59">
        <v>6080</v>
      </c>
      <c r="K27" s="60">
        <f t="shared" si="0"/>
        <v>875824</v>
      </c>
      <c r="L27" s="19" t="s">
        <v>25</v>
      </c>
      <c r="M27" s="2">
        <v>50</v>
      </c>
    </row>
    <row r="28" s="2" customFormat="1" ht="24" customHeight="1" spans="1:13">
      <c r="A28" s="19">
        <v>6</v>
      </c>
      <c r="B28" s="19" t="s">
        <v>63</v>
      </c>
      <c r="C28" s="19" t="s">
        <v>64</v>
      </c>
      <c r="D28" s="45" t="s">
        <v>28</v>
      </c>
      <c r="E28" s="19"/>
      <c r="F28" s="19">
        <v>2.95</v>
      </c>
      <c r="G28" s="46">
        <v>104.915</v>
      </c>
      <c r="H28" s="46">
        <v>26.20748</v>
      </c>
      <c r="I28" s="58">
        <v>131.12</v>
      </c>
      <c r="J28" s="59">
        <v>5910</v>
      </c>
      <c r="K28" s="60">
        <f t="shared" si="0"/>
        <v>774919.2</v>
      </c>
      <c r="L28" s="19" t="s">
        <v>25</v>
      </c>
      <c r="M28" s="2">
        <v>50</v>
      </c>
    </row>
    <row r="29" s="2" customFormat="1" ht="24" customHeight="1" spans="1:13">
      <c r="A29" s="19">
        <v>6</v>
      </c>
      <c r="B29" s="19" t="s">
        <v>65</v>
      </c>
      <c r="C29" s="19" t="s">
        <v>66</v>
      </c>
      <c r="D29" s="45" t="s">
        <v>28</v>
      </c>
      <c r="E29" s="19"/>
      <c r="F29" s="19">
        <v>2.95</v>
      </c>
      <c r="G29" s="46">
        <v>104.335</v>
      </c>
      <c r="H29" s="46">
        <v>26.0626</v>
      </c>
      <c r="I29" s="58">
        <v>130.4</v>
      </c>
      <c r="J29" s="59">
        <v>5970</v>
      </c>
      <c r="K29" s="60">
        <f t="shared" si="0"/>
        <v>778488</v>
      </c>
      <c r="L29" s="19" t="s">
        <v>25</v>
      </c>
      <c r="M29" s="2">
        <v>50</v>
      </c>
    </row>
    <row r="30" s="2" customFormat="1" ht="24" customHeight="1" spans="1:13">
      <c r="A30" s="19">
        <v>6</v>
      </c>
      <c r="B30" s="19" t="s">
        <v>67</v>
      </c>
      <c r="C30" s="19" t="s">
        <v>68</v>
      </c>
      <c r="D30" s="45" t="s">
        <v>28</v>
      </c>
      <c r="E30" s="19"/>
      <c r="F30" s="19">
        <v>2.95</v>
      </c>
      <c r="G30" s="46">
        <v>104.915</v>
      </c>
      <c r="H30" s="46">
        <v>26.20748</v>
      </c>
      <c r="I30" s="58">
        <v>131.12</v>
      </c>
      <c r="J30" s="59">
        <v>5945</v>
      </c>
      <c r="K30" s="60">
        <f t="shared" si="0"/>
        <v>779508.4</v>
      </c>
      <c r="L30" s="19" t="s">
        <v>25</v>
      </c>
      <c r="M30" s="2">
        <v>50</v>
      </c>
    </row>
    <row r="31" s="2" customFormat="1" ht="24" customHeight="1" spans="1:13">
      <c r="A31" s="19">
        <v>6</v>
      </c>
      <c r="B31" s="19" t="s">
        <v>69</v>
      </c>
      <c r="C31" s="19" t="s">
        <v>70</v>
      </c>
      <c r="D31" s="45" t="s">
        <v>28</v>
      </c>
      <c r="E31" s="19"/>
      <c r="F31" s="19">
        <v>2.95</v>
      </c>
      <c r="G31" s="46">
        <v>104.915</v>
      </c>
      <c r="H31" s="46">
        <v>26.20748</v>
      </c>
      <c r="I31" s="58">
        <v>131.12</v>
      </c>
      <c r="J31" s="59">
        <v>5980</v>
      </c>
      <c r="K31" s="60">
        <f t="shared" si="0"/>
        <v>784097.6</v>
      </c>
      <c r="L31" s="19" t="s">
        <v>25</v>
      </c>
      <c r="M31" s="2">
        <v>50</v>
      </c>
    </row>
    <row r="32" s="2" customFormat="1" ht="24" customHeight="1" spans="1:13">
      <c r="A32" s="19">
        <v>6</v>
      </c>
      <c r="B32" s="19" t="s">
        <v>71</v>
      </c>
      <c r="C32" s="19" t="s">
        <v>72</v>
      </c>
      <c r="D32" s="45" t="s">
        <v>24</v>
      </c>
      <c r="E32" s="19"/>
      <c r="F32" s="19">
        <v>2.95</v>
      </c>
      <c r="G32" s="46">
        <v>115.26</v>
      </c>
      <c r="H32" s="46">
        <v>28.79164</v>
      </c>
      <c r="I32" s="58">
        <v>144.05</v>
      </c>
      <c r="J32" s="59">
        <v>6060</v>
      </c>
      <c r="K32" s="60">
        <f t="shared" si="0"/>
        <v>872943</v>
      </c>
      <c r="L32" s="19" t="s">
        <v>25</v>
      </c>
      <c r="M32" s="2">
        <v>50</v>
      </c>
    </row>
    <row r="33" s="2" customFormat="1" ht="24" customHeight="1" spans="1:13">
      <c r="A33" s="19">
        <v>6</v>
      </c>
      <c r="B33" s="19" t="s">
        <v>73</v>
      </c>
      <c r="C33" s="19" t="s">
        <v>74</v>
      </c>
      <c r="D33" s="45" t="s">
        <v>24</v>
      </c>
      <c r="E33" s="19"/>
      <c r="F33" s="19">
        <v>2.95</v>
      </c>
      <c r="G33" s="46">
        <v>115.26</v>
      </c>
      <c r="H33" s="46">
        <v>28.79164</v>
      </c>
      <c r="I33" s="58">
        <v>144.05</v>
      </c>
      <c r="J33" s="61">
        <v>6180</v>
      </c>
      <c r="K33" s="60">
        <f t="shared" si="0"/>
        <v>890229</v>
      </c>
      <c r="L33" s="19" t="s">
        <v>25</v>
      </c>
      <c r="M33" s="2">
        <v>50</v>
      </c>
    </row>
    <row r="34" s="2" customFormat="1" ht="24" customHeight="1" spans="1:13">
      <c r="A34" s="19">
        <v>6</v>
      </c>
      <c r="B34" s="19" t="s">
        <v>75</v>
      </c>
      <c r="C34" s="19" t="s">
        <v>76</v>
      </c>
      <c r="D34" s="45" t="s">
        <v>28</v>
      </c>
      <c r="E34" s="19"/>
      <c r="F34" s="19">
        <v>2.95</v>
      </c>
      <c r="G34" s="46">
        <v>104.915</v>
      </c>
      <c r="H34" s="46">
        <v>26.20748</v>
      </c>
      <c r="I34" s="58">
        <v>131.12</v>
      </c>
      <c r="J34" s="61">
        <v>5975</v>
      </c>
      <c r="K34" s="60">
        <f t="shared" si="0"/>
        <v>783442</v>
      </c>
      <c r="L34" s="19" t="s">
        <v>25</v>
      </c>
      <c r="M34" s="2">
        <v>50</v>
      </c>
    </row>
    <row r="35" s="2" customFormat="1" ht="24" customHeight="1" spans="1:13">
      <c r="A35" s="19">
        <v>6</v>
      </c>
      <c r="B35" s="19" t="s">
        <v>77</v>
      </c>
      <c r="C35" s="19" t="s">
        <v>78</v>
      </c>
      <c r="D35" s="45" t="s">
        <v>28</v>
      </c>
      <c r="E35" s="19"/>
      <c r="F35" s="19">
        <v>2.95</v>
      </c>
      <c r="G35" s="46">
        <v>104.335</v>
      </c>
      <c r="H35" s="46">
        <v>26.0626</v>
      </c>
      <c r="I35" s="58">
        <v>130.4</v>
      </c>
      <c r="J35" s="61">
        <v>6040</v>
      </c>
      <c r="K35" s="60">
        <f t="shared" si="0"/>
        <v>787616</v>
      </c>
      <c r="L35" s="19" t="s">
        <v>25</v>
      </c>
      <c r="M35" s="2">
        <v>50</v>
      </c>
    </row>
    <row r="36" s="2" customFormat="1" ht="24" customHeight="1" spans="1:13">
      <c r="A36" s="19">
        <v>6</v>
      </c>
      <c r="B36" s="19" t="s">
        <v>79</v>
      </c>
      <c r="C36" s="19" t="s">
        <v>80</v>
      </c>
      <c r="D36" s="45" t="s">
        <v>28</v>
      </c>
      <c r="E36" s="19"/>
      <c r="F36" s="19">
        <v>2.95</v>
      </c>
      <c r="G36" s="46">
        <v>104.915</v>
      </c>
      <c r="H36" s="46">
        <v>26.20748</v>
      </c>
      <c r="I36" s="58">
        <v>131.12</v>
      </c>
      <c r="J36" s="61">
        <v>5979</v>
      </c>
      <c r="K36" s="60">
        <f t="shared" si="0"/>
        <v>783966.48</v>
      </c>
      <c r="L36" s="19" t="s">
        <v>25</v>
      </c>
      <c r="M36" s="2">
        <v>50</v>
      </c>
    </row>
    <row r="37" s="2" customFormat="1" ht="24" customHeight="1" spans="1:13">
      <c r="A37" s="19">
        <v>6</v>
      </c>
      <c r="B37" s="19" t="s">
        <v>81</v>
      </c>
      <c r="C37" s="19" t="s">
        <v>82</v>
      </c>
      <c r="D37" s="45" t="s">
        <v>28</v>
      </c>
      <c r="E37" s="19"/>
      <c r="F37" s="19">
        <v>2.95</v>
      </c>
      <c r="G37" s="46">
        <v>104.915</v>
      </c>
      <c r="H37" s="46">
        <v>26.20748</v>
      </c>
      <c r="I37" s="58">
        <v>131.12</v>
      </c>
      <c r="J37" s="61">
        <v>6020</v>
      </c>
      <c r="K37" s="60">
        <f t="shared" si="0"/>
        <v>789342.4</v>
      </c>
      <c r="L37" s="19" t="s">
        <v>25</v>
      </c>
      <c r="M37" s="2">
        <v>50</v>
      </c>
    </row>
    <row r="38" s="2" customFormat="1" ht="24" customHeight="1" spans="1:13">
      <c r="A38" s="19">
        <v>6</v>
      </c>
      <c r="B38" s="19" t="s">
        <v>83</v>
      </c>
      <c r="C38" s="19" t="s">
        <v>84</v>
      </c>
      <c r="D38" s="45" t="s">
        <v>24</v>
      </c>
      <c r="E38" s="19"/>
      <c r="F38" s="19">
        <v>2.95</v>
      </c>
      <c r="G38" s="46">
        <v>115.26</v>
      </c>
      <c r="H38" s="46">
        <v>28.79164</v>
      </c>
      <c r="I38" s="58">
        <v>144.05</v>
      </c>
      <c r="J38" s="61">
        <v>6126</v>
      </c>
      <c r="K38" s="60">
        <f t="shared" si="0"/>
        <v>882450.3</v>
      </c>
      <c r="L38" s="19" t="s">
        <v>25</v>
      </c>
      <c r="M38" s="2">
        <v>50</v>
      </c>
    </row>
    <row r="39" s="2" customFormat="1" ht="24" customHeight="1" spans="1:13">
      <c r="A39" s="19">
        <v>6</v>
      </c>
      <c r="B39" s="19" t="s">
        <v>85</v>
      </c>
      <c r="C39" s="19" t="s">
        <v>86</v>
      </c>
      <c r="D39" s="45" t="s">
        <v>24</v>
      </c>
      <c r="E39" s="19"/>
      <c r="F39" s="19">
        <v>2.95</v>
      </c>
      <c r="G39" s="46">
        <v>115.26</v>
      </c>
      <c r="H39" s="46">
        <v>28.79164</v>
      </c>
      <c r="I39" s="58">
        <v>144.05</v>
      </c>
      <c r="J39" s="61">
        <v>6350</v>
      </c>
      <c r="K39" s="60">
        <f t="shared" si="0"/>
        <v>914717.5</v>
      </c>
      <c r="L39" s="19" t="s">
        <v>25</v>
      </c>
      <c r="M39" s="2">
        <v>50</v>
      </c>
    </row>
    <row r="40" s="2" customFormat="1" ht="24" customHeight="1" spans="1:13">
      <c r="A40" s="19">
        <v>6</v>
      </c>
      <c r="B40" s="19" t="s">
        <v>87</v>
      </c>
      <c r="C40" s="19" t="s">
        <v>88</v>
      </c>
      <c r="D40" s="45" t="s">
        <v>28</v>
      </c>
      <c r="E40" s="19"/>
      <c r="F40" s="19">
        <v>2.95</v>
      </c>
      <c r="G40" s="46">
        <v>104.915</v>
      </c>
      <c r="H40" s="46">
        <v>26.20748</v>
      </c>
      <c r="I40" s="58">
        <v>131.12</v>
      </c>
      <c r="J40" s="61">
        <v>6176</v>
      </c>
      <c r="K40" s="60">
        <f t="shared" si="0"/>
        <v>809797.12</v>
      </c>
      <c r="L40" s="19" t="s">
        <v>25</v>
      </c>
      <c r="M40" s="2">
        <v>50</v>
      </c>
    </row>
    <row r="41" s="2" customFormat="1" ht="24" customHeight="1" spans="1:13">
      <c r="A41" s="19">
        <v>6</v>
      </c>
      <c r="B41" s="19" t="s">
        <v>89</v>
      </c>
      <c r="C41" s="19" t="s">
        <v>90</v>
      </c>
      <c r="D41" s="45" t="s">
        <v>28</v>
      </c>
      <c r="E41" s="19"/>
      <c r="F41" s="19">
        <v>2.95</v>
      </c>
      <c r="G41" s="46">
        <v>104.335</v>
      </c>
      <c r="H41" s="46">
        <v>26.0626</v>
      </c>
      <c r="I41" s="58">
        <v>130.4</v>
      </c>
      <c r="J41" s="61">
        <v>6216</v>
      </c>
      <c r="K41" s="60">
        <f t="shared" si="0"/>
        <v>810566.4</v>
      </c>
      <c r="L41" s="19" t="s">
        <v>25</v>
      </c>
      <c r="M41" s="2">
        <v>50</v>
      </c>
    </row>
    <row r="42" s="2" customFormat="1" ht="24" customHeight="1" spans="1:13">
      <c r="A42" s="19">
        <v>6</v>
      </c>
      <c r="B42" s="19" t="s">
        <v>91</v>
      </c>
      <c r="C42" s="19" t="s">
        <v>92</v>
      </c>
      <c r="D42" s="45" t="s">
        <v>28</v>
      </c>
      <c r="E42" s="19"/>
      <c r="F42" s="19">
        <v>2.95</v>
      </c>
      <c r="G42" s="46">
        <v>104.915</v>
      </c>
      <c r="H42" s="46">
        <v>26.20748</v>
      </c>
      <c r="I42" s="58">
        <v>131.12</v>
      </c>
      <c r="J42" s="61">
        <v>6176</v>
      </c>
      <c r="K42" s="60">
        <f t="shared" si="0"/>
        <v>809797.12</v>
      </c>
      <c r="L42" s="19" t="s">
        <v>25</v>
      </c>
      <c r="M42" s="2">
        <v>50</v>
      </c>
    </row>
    <row r="43" s="2" customFormat="1" ht="24" customHeight="1" spans="1:13">
      <c r="A43" s="19">
        <v>6</v>
      </c>
      <c r="B43" s="19" t="s">
        <v>93</v>
      </c>
      <c r="C43" s="19" t="s">
        <v>94</v>
      </c>
      <c r="D43" s="45" t="s">
        <v>28</v>
      </c>
      <c r="E43" s="19"/>
      <c r="F43" s="19">
        <v>2.95</v>
      </c>
      <c r="G43" s="46">
        <v>104.915</v>
      </c>
      <c r="H43" s="46">
        <v>26.20748</v>
      </c>
      <c r="I43" s="58">
        <v>131.12</v>
      </c>
      <c r="J43" s="61">
        <v>6190</v>
      </c>
      <c r="K43" s="60">
        <f t="shared" si="0"/>
        <v>811632.8</v>
      </c>
      <c r="L43" s="19" t="s">
        <v>25</v>
      </c>
      <c r="M43" s="2">
        <v>50</v>
      </c>
    </row>
    <row r="44" s="2" customFormat="1" ht="24" customHeight="1" spans="1:13">
      <c r="A44" s="19">
        <v>6</v>
      </c>
      <c r="B44" s="19" t="s">
        <v>95</v>
      </c>
      <c r="C44" s="19" t="s">
        <v>96</v>
      </c>
      <c r="D44" s="45" t="s">
        <v>24</v>
      </c>
      <c r="E44" s="19"/>
      <c r="F44" s="19">
        <v>2.95</v>
      </c>
      <c r="G44" s="46">
        <v>115.26</v>
      </c>
      <c r="H44" s="46">
        <v>28.79164</v>
      </c>
      <c r="I44" s="58">
        <v>144.05</v>
      </c>
      <c r="J44" s="61">
        <v>6255</v>
      </c>
      <c r="K44" s="60">
        <f t="shared" si="0"/>
        <v>901032.75</v>
      </c>
      <c r="L44" s="19" t="s">
        <v>25</v>
      </c>
      <c r="M44" s="2">
        <v>50</v>
      </c>
    </row>
    <row r="45" s="2" customFormat="1" ht="24" customHeight="1" spans="1:13">
      <c r="A45" s="19">
        <v>6</v>
      </c>
      <c r="B45" s="19" t="s">
        <v>97</v>
      </c>
      <c r="C45" s="19" t="s">
        <v>98</v>
      </c>
      <c r="D45" s="45" t="s">
        <v>24</v>
      </c>
      <c r="E45" s="19"/>
      <c r="F45" s="19">
        <v>2.95</v>
      </c>
      <c r="G45" s="46">
        <v>115.26</v>
      </c>
      <c r="H45" s="46">
        <v>28.79164</v>
      </c>
      <c r="I45" s="58">
        <v>144.05</v>
      </c>
      <c r="J45" s="61">
        <v>6390</v>
      </c>
      <c r="K45" s="60">
        <f t="shared" si="0"/>
        <v>920479.5</v>
      </c>
      <c r="L45" s="19" t="s">
        <v>25</v>
      </c>
      <c r="M45" s="2">
        <v>50</v>
      </c>
    </row>
    <row r="46" s="2" customFormat="1" ht="24" customHeight="1" spans="1:13">
      <c r="A46" s="19">
        <v>6</v>
      </c>
      <c r="B46" s="19" t="s">
        <v>99</v>
      </c>
      <c r="C46" s="19" t="s">
        <v>100</v>
      </c>
      <c r="D46" s="45" t="s">
        <v>28</v>
      </c>
      <c r="E46" s="19"/>
      <c r="F46" s="19">
        <v>2.95</v>
      </c>
      <c r="G46" s="46">
        <v>104.915</v>
      </c>
      <c r="H46" s="46">
        <v>26.20748</v>
      </c>
      <c r="I46" s="58">
        <v>131.12</v>
      </c>
      <c r="J46" s="62">
        <v>6216</v>
      </c>
      <c r="K46" s="60">
        <f t="shared" si="0"/>
        <v>815041.92</v>
      </c>
      <c r="L46" s="19" t="s">
        <v>25</v>
      </c>
      <c r="M46" s="2">
        <v>50</v>
      </c>
    </row>
    <row r="47" s="2" customFormat="1" ht="24" customHeight="1" spans="1:13">
      <c r="A47" s="19">
        <v>6</v>
      </c>
      <c r="B47" s="19" t="s">
        <v>101</v>
      </c>
      <c r="C47" s="19" t="s">
        <v>102</v>
      </c>
      <c r="D47" s="45" t="s">
        <v>28</v>
      </c>
      <c r="E47" s="19"/>
      <c r="F47" s="19">
        <v>2.95</v>
      </c>
      <c r="G47" s="46">
        <v>104.335</v>
      </c>
      <c r="H47" s="46">
        <v>26.0626</v>
      </c>
      <c r="I47" s="58">
        <v>130.4</v>
      </c>
      <c r="J47" s="61">
        <v>6256</v>
      </c>
      <c r="K47" s="60">
        <f t="shared" si="0"/>
        <v>815782.4</v>
      </c>
      <c r="L47" s="19" t="s">
        <v>25</v>
      </c>
      <c r="M47" s="2">
        <v>50</v>
      </c>
    </row>
    <row r="48" s="2" customFormat="1" ht="24" customHeight="1" spans="1:13">
      <c r="A48" s="19">
        <v>6</v>
      </c>
      <c r="B48" s="19" t="s">
        <v>103</v>
      </c>
      <c r="C48" s="19" t="s">
        <v>104</v>
      </c>
      <c r="D48" s="45" t="s">
        <v>28</v>
      </c>
      <c r="E48" s="19"/>
      <c r="F48" s="19">
        <v>2.95</v>
      </c>
      <c r="G48" s="46">
        <v>104.915</v>
      </c>
      <c r="H48" s="46">
        <v>26.20748</v>
      </c>
      <c r="I48" s="58">
        <v>131.12</v>
      </c>
      <c r="J48" s="61">
        <v>6206</v>
      </c>
      <c r="K48" s="60">
        <f t="shared" si="0"/>
        <v>813730.72</v>
      </c>
      <c r="L48" s="19" t="s">
        <v>25</v>
      </c>
      <c r="M48" s="2">
        <v>50</v>
      </c>
    </row>
    <row r="49" s="2" customFormat="1" ht="24" customHeight="1" spans="1:13">
      <c r="A49" s="19">
        <v>6</v>
      </c>
      <c r="B49" s="19" t="s">
        <v>105</v>
      </c>
      <c r="C49" s="19" t="s">
        <v>106</v>
      </c>
      <c r="D49" s="45" t="s">
        <v>28</v>
      </c>
      <c r="E49" s="19"/>
      <c r="F49" s="19">
        <v>2.95</v>
      </c>
      <c r="G49" s="46">
        <v>104.915</v>
      </c>
      <c r="H49" s="46">
        <v>26.20748</v>
      </c>
      <c r="I49" s="58">
        <v>131.12</v>
      </c>
      <c r="J49" s="61">
        <v>6236</v>
      </c>
      <c r="K49" s="60">
        <f t="shared" si="0"/>
        <v>817664.32</v>
      </c>
      <c r="L49" s="19" t="s">
        <v>25</v>
      </c>
      <c r="M49" s="2">
        <v>50</v>
      </c>
    </row>
    <row r="50" s="2" customFormat="1" ht="24" customHeight="1" spans="1:13">
      <c r="A50" s="19">
        <v>6</v>
      </c>
      <c r="B50" s="19" t="s">
        <v>107</v>
      </c>
      <c r="C50" s="19" t="s">
        <v>108</v>
      </c>
      <c r="D50" s="45" t="s">
        <v>24</v>
      </c>
      <c r="E50" s="19"/>
      <c r="F50" s="19">
        <v>2.95</v>
      </c>
      <c r="G50" s="46">
        <v>115.26</v>
      </c>
      <c r="H50" s="46">
        <v>28.79164</v>
      </c>
      <c r="I50" s="58">
        <v>144.05</v>
      </c>
      <c r="J50" s="61">
        <v>6290</v>
      </c>
      <c r="K50" s="60">
        <f t="shared" si="0"/>
        <v>906074.5</v>
      </c>
      <c r="L50" s="19" t="s">
        <v>25</v>
      </c>
      <c r="M50" s="2">
        <v>50</v>
      </c>
    </row>
    <row r="51" s="2" customFormat="1" ht="24" customHeight="1" spans="1:13">
      <c r="A51" s="19">
        <v>6</v>
      </c>
      <c r="B51" s="19" t="s">
        <v>109</v>
      </c>
      <c r="C51" s="19" t="s">
        <v>110</v>
      </c>
      <c r="D51" s="45" t="s">
        <v>24</v>
      </c>
      <c r="E51" s="19"/>
      <c r="F51" s="19">
        <v>2.95</v>
      </c>
      <c r="G51" s="46">
        <v>115.26</v>
      </c>
      <c r="H51" s="46">
        <v>28.79164</v>
      </c>
      <c r="I51" s="58">
        <v>144.05</v>
      </c>
      <c r="J51" s="61">
        <v>6430</v>
      </c>
      <c r="K51" s="60">
        <f t="shared" si="0"/>
        <v>926241.5</v>
      </c>
      <c r="L51" s="19" t="s">
        <v>25</v>
      </c>
      <c r="M51" s="2">
        <v>50</v>
      </c>
    </row>
    <row r="52" s="2" customFormat="1" ht="24" customHeight="1" spans="1:13">
      <c r="A52" s="19">
        <v>6</v>
      </c>
      <c r="B52" s="19" t="s">
        <v>111</v>
      </c>
      <c r="C52" s="19" t="s">
        <v>112</v>
      </c>
      <c r="D52" s="45" t="s">
        <v>28</v>
      </c>
      <c r="E52" s="19"/>
      <c r="F52" s="19">
        <v>2.95</v>
      </c>
      <c r="G52" s="46">
        <v>104.915</v>
      </c>
      <c r="H52" s="46">
        <v>26.20748</v>
      </c>
      <c r="I52" s="58">
        <v>131.12</v>
      </c>
      <c r="J52" s="61">
        <v>6266</v>
      </c>
      <c r="K52" s="60">
        <f t="shared" si="0"/>
        <v>821597.92</v>
      </c>
      <c r="L52" s="19" t="s">
        <v>25</v>
      </c>
      <c r="M52" s="2">
        <v>50</v>
      </c>
    </row>
    <row r="53" s="2" customFormat="1" ht="24" customHeight="1" spans="1:13">
      <c r="A53" s="19">
        <v>6</v>
      </c>
      <c r="B53" s="19" t="s">
        <v>113</v>
      </c>
      <c r="C53" s="19" t="s">
        <v>114</v>
      </c>
      <c r="D53" s="45" t="s">
        <v>28</v>
      </c>
      <c r="E53" s="19"/>
      <c r="F53" s="19">
        <v>2.95</v>
      </c>
      <c r="G53" s="46">
        <v>104.335</v>
      </c>
      <c r="H53" s="46">
        <v>26.0626</v>
      </c>
      <c r="I53" s="58">
        <v>130.4</v>
      </c>
      <c r="J53" s="61">
        <v>6296</v>
      </c>
      <c r="K53" s="60">
        <f t="shared" si="0"/>
        <v>820998.4</v>
      </c>
      <c r="L53" s="19" t="s">
        <v>25</v>
      </c>
      <c r="M53" s="2">
        <v>50</v>
      </c>
    </row>
    <row r="54" s="2" customFormat="1" ht="24" customHeight="1" spans="1:13">
      <c r="A54" s="19">
        <v>6</v>
      </c>
      <c r="B54" s="19" t="s">
        <v>115</v>
      </c>
      <c r="C54" s="19" t="s">
        <v>116</v>
      </c>
      <c r="D54" s="45" t="s">
        <v>28</v>
      </c>
      <c r="E54" s="19"/>
      <c r="F54" s="19">
        <v>2.95</v>
      </c>
      <c r="G54" s="46">
        <v>104.915</v>
      </c>
      <c r="H54" s="46">
        <v>26.20748</v>
      </c>
      <c r="I54" s="58">
        <v>131.12</v>
      </c>
      <c r="J54" s="61">
        <v>6246</v>
      </c>
      <c r="K54" s="60">
        <f t="shared" si="0"/>
        <v>818975.52</v>
      </c>
      <c r="L54" s="19" t="s">
        <v>25</v>
      </c>
      <c r="M54" s="2">
        <v>50</v>
      </c>
    </row>
    <row r="55" s="2" customFormat="1" ht="24" customHeight="1" spans="1:13">
      <c r="A55" s="19">
        <v>6</v>
      </c>
      <c r="B55" s="19" t="s">
        <v>117</v>
      </c>
      <c r="C55" s="19" t="s">
        <v>118</v>
      </c>
      <c r="D55" s="45" t="s">
        <v>28</v>
      </c>
      <c r="E55" s="19"/>
      <c r="F55" s="19">
        <v>2.95</v>
      </c>
      <c r="G55" s="46">
        <v>104.915</v>
      </c>
      <c r="H55" s="46">
        <v>26.20748</v>
      </c>
      <c r="I55" s="58">
        <v>131.12</v>
      </c>
      <c r="J55" s="61">
        <v>6276</v>
      </c>
      <c r="K55" s="60">
        <f t="shared" si="0"/>
        <v>822909.12</v>
      </c>
      <c r="L55" s="19" t="s">
        <v>25</v>
      </c>
      <c r="M55" s="2">
        <v>50</v>
      </c>
    </row>
    <row r="56" s="2" customFormat="1" ht="24" customHeight="1" spans="1:13">
      <c r="A56" s="19">
        <v>6</v>
      </c>
      <c r="B56" s="19" t="s">
        <v>119</v>
      </c>
      <c r="C56" s="19" t="s">
        <v>120</v>
      </c>
      <c r="D56" s="45" t="s">
        <v>24</v>
      </c>
      <c r="E56" s="19"/>
      <c r="F56" s="19">
        <v>2.95</v>
      </c>
      <c r="G56" s="46">
        <v>115.26</v>
      </c>
      <c r="H56" s="46">
        <v>28.79164</v>
      </c>
      <c r="I56" s="58">
        <v>144.05</v>
      </c>
      <c r="J56" s="61">
        <v>6360</v>
      </c>
      <c r="K56" s="60">
        <f t="shared" si="0"/>
        <v>916158</v>
      </c>
      <c r="L56" s="19" t="s">
        <v>25</v>
      </c>
      <c r="M56" s="2">
        <v>50</v>
      </c>
    </row>
    <row r="57" s="2" customFormat="1" ht="24" customHeight="1" spans="1:13">
      <c r="A57" s="19">
        <v>6</v>
      </c>
      <c r="B57" s="19" t="s">
        <v>121</v>
      </c>
      <c r="C57" s="19" t="s">
        <v>122</v>
      </c>
      <c r="D57" s="45" t="s">
        <v>24</v>
      </c>
      <c r="E57" s="19"/>
      <c r="F57" s="19">
        <v>2.95</v>
      </c>
      <c r="G57" s="46">
        <v>115.26</v>
      </c>
      <c r="H57" s="46">
        <v>28.79164</v>
      </c>
      <c r="I57" s="58">
        <v>144.05</v>
      </c>
      <c r="J57" s="61">
        <v>6500</v>
      </c>
      <c r="K57" s="60">
        <f t="shared" si="0"/>
        <v>936325</v>
      </c>
      <c r="L57" s="19" t="s">
        <v>25</v>
      </c>
      <c r="M57" s="2">
        <v>50</v>
      </c>
    </row>
    <row r="58" s="2" customFormat="1" ht="24" customHeight="1" spans="1:13">
      <c r="A58" s="19">
        <v>6</v>
      </c>
      <c r="B58" s="19" t="s">
        <v>123</v>
      </c>
      <c r="C58" s="19" t="s">
        <v>124</v>
      </c>
      <c r="D58" s="45" t="s">
        <v>28</v>
      </c>
      <c r="E58" s="19"/>
      <c r="F58" s="19">
        <v>2.95</v>
      </c>
      <c r="G58" s="46">
        <v>104.915</v>
      </c>
      <c r="H58" s="46">
        <v>26.20748</v>
      </c>
      <c r="I58" s="58">
        <v>131.12</v>
      </c>
      <c r="J58" s="61">
        <v>6326</v>
      </c>
      <c r="K58" s="60">
        <f t="shared" si="0"/>
        <v>829465.12</v>
      </c>
      <c r="L58" s="19" t="s">
        <v>25</v>
      </c>
      <c r="M58" s="2">
        <v>50</v>
      </c>
    </row>
    <row r="59" s="2" customFormat="1" ht="24" customHeight="1" spans="1:13">
      <c r="A59" s="19">
        <v>6</v>
      </c>
      <c r="B59" s="19" t="s">
        <v>125</v>
      </c>
      <c r="C59" s="19" t="s">
        <v>126</v>
      </c>
      <c r="D59" s="45" t="s">
        <v>28</v>
      </c>
      <c r="E59" s="19"/>
      <c r="F59" s="19">
        <v>2.95</v>
      </c>
      <c r="G59" s="46">
        <v>104.335</v>
      </c>
      <c r="H59" s="46">
        <v>26.0626</v>
      </c>
      <c r="I59" s="58">
        <v>130.4</v>
      </c>
      <c r="J59" s="61">
        <v>6366</v>
      </c>
      <c r="K59" s="60">
        <f t="shared" si="0"/>
        <v>830126.4</v>
      </c>
      <c r="L59" s="19" t="s">
        <v>25</v>
      </c>
      <c r="M59" s="2">
        <v>50</v>
      </c>
    </row>
    <row r="60" s="2" customFormat="1" ht="24" customHeight="1" spans="1:13">
      <c r="A60" s="19">
        <v>6</v>
      </c>
      <c r="B60" s="19" t="s">
        <v>127</v>
      </c>
      <c r="C60" s="19" t="s">
        <v>128</v>
      </c>
      <c r="D60" s="45" t="s">
        <v>28</v>
      </c>
      <c r="E60" s="19"/>
      <c r="F60" s="19">
        <v>2.95</v>
      </c>
      <c r="G60" s="46">
        <v>104.915</v>
      </c>
      <c r="H60" s="46">
        <v>26.20748</v>
      </c>
      <c r="I60" s="58">
        <v>131.12</v>
      </c>
      <c r="J60" s="61">
        <v>6306</v>
      </c>
      <c r="K60" s="60">
        <f t="shared" si="0"/>
        <v>826842.72</v>
      </c>
      <c r="L60" s="19" t="s">
        <v>25</v>
      </c>
      <c r="M60" s="2">
        <v>50</v>
      </c>
    </row>
    <row r="61" s="2" customFormat="1" ht="24" customHeight="1" spans="1:13">
      <c r="A61" s="19">
        <v>6</v>
      </c>
      <c r="B61" s="19" t="s">
        <v>129</v>
      </c>
      <c r="C61" s="19" t="s">
        <v>130</v>
      </c>
      <c r="D61" s="45" t="s">
        <v>28</v>
      </c>
      <c r="E61" s="19"/>
      <c r="F61" s="19">
        <v>2.95</v>
      </c>
      <c r="G61" s="46">
        <v>104.915</v>
      </c>
      <c r="H61" s="46">
        <v>26.20748</v>
      </c>
      <c r="I61" s="58">
        <v>131.12</v>
      </c>
      <c r="J61" s="61">
        <v>6336</v>
      </c>
      <c r="K61" s="60">
        <f t="shared" si="0"/>
        <v>830776.32</v>
      </c>
      <c r="L61" s="19" t="s">
        <v>25</v>
      </c>
      <c r="M61" s="2">
        <v>50</v>
      </c>
    </row>
    <row r="62" s="2" customFormat="1" ht="24" customHeight="1" spans="1:13">
      <c r="A62" s="19">
        <v>6</v>
      </c>
      <c r="B62" s="19" t="s">
        <v>131</v>
      </c>
      <c r="C62" s="19" t="s">
        <v>132</v>
      </c>
      <c r="D62" s="45" t="s">
        <v>24</v>
      </c>
      <c r="E62" s="19"/>
      <c r="F62" s="19">
        <v>2.95</v>
      </c>
      <c r="G62" s="46">
        <v>115.26</v>
      </c>
      <c r="H62" s="46">
        <v>28.79164</v>
      </c>
      <c r="I62" s="58">
        <v>144.05</v>
      </c>
      <c r="J62" s="61">
        <v>6430</v>
      </c>
      <c r="K62" s="60">
        <f t="shared" si="0"/>
        <v>926241.5</v>
      </c>
      <c r="L62" s="19" t="s">
        <v>25</v>
      </c>
      <c r="M62" s="2">
        <v>50</v>
      </c>
    </row>
    <row r="63" s="2" customFormat="1" ht="24" customHeight="1" spans="1:13">
      <c r="A63" s="19">
        <v>6</v>
      </c>
      <c r="B63" s="19" t="s">
        <v>133</v>
      </c>
      <c r="C63" s="19" t="s">
        <v>134</v>
      </c>
      <c r="D63" s="45" t="s">
        <v>24</v>
      </c>
      <c r="E63" s="19"/>
      <c r="F63" s="19">
        <v>2.95</v>
      </c>
      <c r="G63" s="46">
        <v>115.26</v>
      </c>
      <c r="H63" s="46">
        <v>28.79164</v>
      </c>
      <c r="I63" s="58">
        <v>144.05</v>
      </c>
      <c r="J63" s="61">
        <v>6540</v>
      </c>
      <c r="K63" s="60">
        <f t="shared" si="0"/>
        <v>942087</v>
      </c>
      <c r="L63" s="19" t="s">
        <v>25</v>
      </c>
      <c r="M63" s="2">
        <v>50</v>
      </c>
    </row>
    <row r="64" s="2" customFormat="1" ht="24" customHeight="1" spans="1:13">
      <c r="A64" s="19">
        <v>6</v>
      </c>
      <c r="B64" s="19" t="s">
        <v>135</v>
      </c>
      <c r="C64" s="19" t="s">
        <v>136</v>
      </c>
      <c r="D64" s="45" t="s">
        <v>28</v>
      </c>
      <c r="E64" s="19"/>
      <c r="F64" s="19">
        <v>2.95</v>
      </c>
      <c r="G64" s="46">
        <v>104.915</v>
      </c>
      <c r="H64" s="46">
        <v>26.20748</v>
      </c>
      <c r="I64" s="58">
        <v>131.12</v>
      </c>
      <c r="J64" s="61">
        <v>6356</v>
      </c>
      <c r="K64" s="60">
        <f t="shared" si="0"/>
        <v>833398.72</v>
      </c>
      <c r="L64" s="19" t="s">
        <v>25</v>
      </c>
      <c r="M64" s="2">
        <v>50</v>
      </c>
    </row>
    <row r="65" s="2" customFormat="1" ht="24" customHeight="1" spans="1:13">
      <c r="A65" s="19">
        <v>6</v>
      </c>
      <c r="B65" s="19" t="s">
        <v>137</v>
      </c>
      <c r="C65" s="19" t="s">
        <v>138</v>
      </c>
      <c r="D65" s="45" t="s">
        <v>28</v>
      </c>
      <c r="E65" s="19"/>
      <c r="F65" s="19">
        <v>2.95</v>
      </c>
      <c r="G65" s="46">
        <v>104.335</v>
      </c>
      <c r="H65" s="46">
        <v>26.0626</v>
      </c>
      <c r="I65" s="58">
        <v>130.4</v>
      </c>
      <c r="J65" s="61">
        <v>6406</v>
      </c>
      <c r="K65" s="60">
        <f t="shared" si="0"/>
        <v>835342.4</v>
      </c>
      <c r="L65" s="19" t="s">
        <v>25</v>
      </c>
      <c r="M65" s="2">
        <v>50</v>
      </c>
    </row>
    <row r="66" s="2" customFormat="1" ht="24" customHeight="1" spans="1:13">
      <c r="A66" s="19">
        <v>6</v>
      </c>
      <c r="B66" s="19" t="s">
        <v>139</v>
      </c>
      <c r="C66" s="19" t="s">
        <v>140</v>
      </c>
      <c r="D66" s="45" t="s">
        <v>28</v>
      </c>
      <c r="E66" s="19"/>
      <c r="F66" s="19">
        <v>2.95</v>
      </c>
      <c r="G66" s="46">
        <v>104.915</v>
      </c>
      <c r="H66" s="46">
        <v>26.20748</v>
      </c>
      <c r="I66" s="58">
        <v>131.12</v>
      </c>
      <c r="J66" s="61">
        <v>6346</v>
      </c>
      <c r="K66" s="60">
        <f t="shared" si="0"/>
        <v>832087.52</v>
      </c>
      <c r="L66" s="19" t="s">
        <v>25</v>
      </c>
      <c r="M66" s="2">
        <v>50</v>
      </c>
    </row>
    <row r="67" s="2" customFormat="1" ht="24" customHeight="1" spans="1:13">
      <c r="A67" s="19">
        <v>6</v>
      </c>
      <c r="B67" s="19" t="s">
        <v>141</v>
      </c>
      <c r="C67" s="19" t="s">
        <v>142</v>
      </c>
      <c r="D67" s="45" t="s">
        <v>28</v>
      </c>
      <c r="E67" s="19"/>
      <c r="F67" s="19">
        <v>2.95</v>
      </c>
      <c r="G67" s="46">
        <v>104.915</v>
      </c>
      <c r="H67" s="46">
        <v>26.20748</v>
      </c>
      <c r="I67" s="58">
        <v>131.12</v>
      </c>
      <c r="J67" s="61">
        <v>6376</v>
      </c>
      <c r="K67" s="60">
        <f t="shared" si="0"/>
        <v>836021.12</v>
      </c>
      <c r="L67" s="19" t="s">
        <v>25</v>
      </c>
      <c r="M67" s="2">
        <v>50</v>
      </c>
    </row>
    <row r="68" s="2" customFormat="1" ht="24" customHeight="1" spans="1:13">
      <c r="A68" s="19">
        <v>6</v>
      </c>
      <c r="B68" s="19" t="s">
        <v>143</v>
      </c>
      <c r="C68" s="19" t="s">
        <v>144</v>
      </c>
      <c r="D68" s="45" t="s">
        <v>24</v>
      </c>
      <c r="E68" s="19"/>
      <c r="F68" s="19">
        <v>2.95</v>
      </c>
      <c r="G68" s="46">
        <v>115.26</v>
      </c>
      <c r="H68" s="46">
        <v>28.79164</v>
      </c>
      <c r="I68" s="58">
        <v>144.05</v>
      </c>
      <c r="J68" s="61">
        <v>6470</v>
      </c>
      <c r="K68" s="60">
        <f t="shared" si="0"/>
        <v>932003.5</v>
      </c>
      <c r="L68" s="19" t="s">
        <v>25</v>
      </c>
      <c r="M68" s="2">
        <v>50</v>
      </c>
    </row>
    <row r="69" s="2" customFormat="1" ht="24" customHeight="1" spans="1:13">
      <c r="A69" s="19">
        <v>6</v>
      </c>
      <c r="B69" s="19" t="s">
        <v>145</v>
      </c>
      <c r="C69" s="19" t="s">
        <v>146</v>
      </c>
      <c r="D69" s="45" t="s">
        <v>24</v>
      </c>
      <c r="E69" s="19"/>
      <c r="F69" s="19">
        <v>2.95</v>
      </c>
      <c r="G69" s="46">
        <v>115.26</v>
      </c>
      <c r="H69" s="46">
        <v>28.79164</v>
      </c>
      <c r="I69" s="58">
        <v>144.05</v>
      </c>
      <c r="J69" s="61">
        <v>6610</v>
      </c>
      <c r="K69" s="60">
        <f t="shared" si="0"/>
        <v>952170.5</v>
      </c>
      <c r="L69" s="19" t="s">
        <v>25</v>
      </c>
      <c r="M69" s="2">
        <v>50</v>
      </c>
    </row>
    <row r="70" s="2" customFormat="1" ht="24" customHeight="1" spans="1:13">
      <c r="A70" s="19">
        <v>6</v>
      </c>
      <c r="B70" s="19" t="s">
        <v>147</v>
      </c>
      <c r="C70" s="19" t="s">
        <v>148</v>
      </c>
      <c r="D70" s="45" t="s">
        <v>28</v>
      </c>
      <c r="E70" s="19"/>
      <c r="F70" s="19">
        <v>2.95</v>
      </c>
      <c r="G70" s="46">
        <v>104.915</v>
      </c>
      <c r="H70" s="46">
        <v>26.20748</v>
      </c>
      <c r="I70" s="58">
        <v>131.12</v>
      </c>
      <c r="J70" s="61">
        <v>6436</v>
      </c>
      <c r="K70" s="60">
        <f t="shared" si="0"/>
        <v>843888.32</v>
      </c>
      <c r="L70" s="19" t="s">
        <v>25</v>
      </c>
      <c r="M70" s="2">
        <v>50</v>
      </c>
    </row>
    <row r="71" s="2" customFormat="1" ht="24" customHeight="1" spans="1:13">
      <c r="A71" s="19">
        <v>6</v>
      </c>
      <c r="B71" s="19" t="s">
        <v>149</v>
      </c>
      <c r="C71" s="19" t="s">
        <v>150</v>
      </c>
      <c r="D71" s="45" t="s">
        <v>28</v>
      </c>
      <c r="E71" s="19"/>
      <c r="F71" s="19">
        <v>2.95</v>
      </c>
      <c r="G71" s="46">
        <v>104.335</v>
      </c>
      <c r="H71" s="46">
        <v>26.0626</v>
      </c>
      <c r="I71" s="58">
        <v>130.4</v>
      </c>
      <c r="J71" s="61">
        <v>6486</v>
      </c>
      <c r="K71" s="60">
        <f t="shared" si="0"/>
        <v>845774.4</v>
      </c>
      <c r="L71" s="19" t="s">
        <v>25</v>
      </c>
      <c r="M71" s="2">
        <v>50</v>
      </c>
    </row>
    <row r="72" s="2" customFormat="1" ht="24" customHeight="1" spans="1:13">
      <c r="A72" s="19">
        <v>6</v>
      </c>
      <c r="B72" s="19" t="s">
        <v>151</v>
      </c>
      <c r="C72" s="19" t="s">
        <v>152</v>
      </c>
      <c r="D72" s="45" t="s">
        <v>28</v>
      </c>
      <c r="E72" s="19"/>
      <c r="F72" s="19">
        <v>2.95</v>
      </c>
      <c r="G72" s="46">
        <v>104.915</v>
      </c>
      <c r="H72" s="46">
        <v>26.20748</v>
      </c>
      <c r="I72" s="58">
        <v>131.12</v>
      </c>
      <c r="J72" s="61">
        <v>6426</v>
      </c>
      <c r="K72" s="60">
        <f t="shared" si="0"/>
        <v>842577.12</v>
      </c>
      <c r="L72" s="19" t="s">
        <v>25</v>
      </c>
      <c r="M72" s="2">
        <v>50</v>
      </c>
    </row>
    <row r="73" s="2" customFormat="1" ht="24" customHeight="1" spans="1:13">
      <c r="A73" s="19">
        <v>6</v>
      </c>
      <c r="B73" s="19" t="s">
        <v>153</v>
      </c>
      <c r="C73" s="19" t="s">
        <v>154</v>
      </c>
      <c r="D73" s="45" t="s">
        <v>28</v>
      </c>
      <c r="E73" s="19"/>
      <c r="F73" s="19">
        <v>2.95</v>
      </c>
      <c r="G73" s="46">
        <v>104.915</v>
      </c>
      <c r="H73" s="46">
        <v>26.20748</v>
      </c>
      <c r="I73" s="58">
        <v>131.12</v>
      </c>
      <c r="J73" s="61">
        <v>6456</v>
      </c>
      <c r="K73" s="60">
        <f t="shared" si="0"/>
        <v>846510.72</v>
      </c>
      <c r="L73" s="19" t="s">
        <v>25</v>
      </c>
      <c r="M73" s="2">
        <v>50</v>
      </c>
    </row>
    <row r="74" s="2" customFormat="1" ht="24" customHeight="1" spans="1:13">
      <c r="A74" s="19">
        <v>6</v>
      </c>
      <c r="B74" s="19" t="s">
        <v>155</v>
      </c>
      <c r="C74" s="19" t="s">
        <v>156</v>
      </c>
      <c r="D74" s="45" t="s">
        <v>24</v>
      </c>
      <c r="E74" s="19"/>
      <c r="F74" s="19">
        <v>2.95</v>
      </c>
      <c r="G74" s="46">
        <v>115.26</v>
      </c>
      <c r="H74" s="46">
        <v>28.79164</v>
      </c>
      <c r="I74" s="58">
        <v>144.05</v>
      </c>
      <c r="J74" s="61">
        <v>6550</v>
      </c>
      <c r="K74" s="60">
        <f t="shared" ref="K74:K116" si="1">J74*I74</f>
        <v>943527.5</v>
      </c>
      <c r="L74" s="19" t="s">
        <v>25</v>
      </c>
      <c r="M74" s="2">
        <v>50</v>
      </c>
    </row>
    <row r="75" s="2" customFormat="1" ht="24" customHeight="1" spans="1:13">
      <c r="A75" s="19">
        <v>6</v>
      </c>
      <c r="B75" s="19" t="s">
        <v>157</v>
      </c>
      <c r="C75" s="19" t="s">
        <v>158</v>
      </c>
      <c r="D75" s="45" t="s">
        <v>24</v>
      </c>
      <c r="E75" s="19"/>
      <c r="F75" s="19">
        <v>2.95</v>
      </c>
      <c r="G75" s="46">
        <v>115.26</v>
      </c>
      <c r="H75" s="46">
        <v>28.79164</v>
      </c>
      <c r="I75" s="58">
        <v>144.05</v>
      </c>
      <c r="J75" s="61">
        <v>6570</v>
      </c>
      <c r="K75" s="60">
        <f t="shared" si="1"/>
        <v>946408.5</v>
      </c>
      <c r="L75" s="19" t="s">
        <v>25</v>
      </c>
      <c r="M75" s="2">
        <v>50</v>
      </c>
    </row>
    <row r="76" s="2" customFormat="1" ht="24" customHeight="1" spans="1:13">
      <c r="A76" s="19">
        <v>6</v>
      </c>
      <c r="B76" s="19" t="s">
        <v>159</v>
      </c>
      <c r="C76" s="19" t="s">
        <v>160</v>
      </c>
      <c r="D76" s="45" t="s">
        <v>28</v>
      </c>
      <c r="E76" s="19"/>
      <c r="F76" s="19">
        <v>2.95</v>
      </c>
      <c r="G76" s="46">
        <v>104.915</v>
      </c>
      <c r="H76" s="46">
        <v>26.20748</v>
      </c>
      <c r="I76" s="58">
        <v>131.12</v>
      </c>
      <c r="J76" s="61">
        <v>6396</v>
      </c>
      <c r="K76" s="60">
        <f t="shared" si="1"/>
        <v>838643.52</v>
      </c>
      <c r="L76" s="19" t="s">
        <v>25</v>
      </c>
      <c r="M76" s="2">
        <v>50</v>
      </c>
    </row>
    <row r="77" s="2" customFormat="1" ht="24" customHeight="1" spans="1:13">
      <c r="A77" s="19">
        <v>6</v>
      </c>
      <c r="B77" s="19" t="s">
        <v>161</v>
      </c>
      <c r="C77" s="19" t="s">
        <v>162</v>
      </c>
      <c r="D77" s="45" t="s">
        <v>28</v>
      </c>
      <c r="E77" s="19"/>
      <c r="F77" s="19">
        <v>2.95</v>
      </c>
      <c r="G77" s="46">
        <v>104.335</v>
      </c>
      <c r="H77" s="46">
        <v>26.0626</v>
      </c>
      <c r="I77" s="58">
        <v>130.4</v>
      </c>
      <c r="J77" s="61">
        <v>6446</v>
      </c>
      <c r="K77" s="60">
        <f t="shared" si="1"/>
        <v>840558.4</v>
      </c>
      <c r="L77" s="19" t="s">
        <v>25</v>
      </c>
      <c r="M77" s="2">
        <v>50</v>
      </c>
    </row>
    <row r="78" s="2" customFormat="1" ht="24" customHeight="1" spans="1:13">
      <c r="A78" s="19">
        <v>6</v>
      </c>
      <c r="B78" s="19" t="s">
        <v>163</v>
      </c>
      <c r="C78" s="19" t="s">
        <v>164</v>
      </c>
      <c r="D78" s="45" t="s">
        <v>28</v>
      </c>
      <c r="E78" s="19"/>
      <c r="F78" s="19">
        <v>2.95</v>
      </c>
      <c r="G78" s="46">
        <v>104.915</v>
      </c>
      <c r="H78" s="46">
        <v>26.20748</v>
      </c>
      <c r="I78" s="58">
        <v>131.12</v>
      </c>
      <c r="J78" s="61">
        <v>6386</v>
      </c>
      <c r="K78" s="60">
        <f t="shared" si="1"/>
        <v>837332.32</v>
      </c>
      <c r="L78" s="19" t="s">
        <v>25</v>
      </c>
      <c r="M78" s="2">
        <v>50</v>
      </c>
    </row>
    <row r="79" s="2" customFormat="1" ht="24" customHeight="1" spans="1:13">
      <c r="A79" s="19">
        <v>6</v>
      </c>
      <c r="B79" s="19" t="s">
        <v>165</v>
      </c>
      <c r="C79" s="19" t="s">
        <v>166</v>
      </c>
      <c r="D79" s="45" t="s">
        <v>28</v>
      </c>
      <c r="E79" s="19"/>
      <c r="F79" s="19">
        <v>2.95</v>
      </c>
      <c r="G79" s="46">
        <v>104.915</v>
      </c>
      <c r="H79" s="46">
        <v>26.20748</v>
      </c>
      <c r="I79" s="58">
        <v>131.12</v>
      </c>
      <c r="J79" s="61">
        <v>6416</v>
      </c>
      <c r="K79" s="60">
        <f t="shared" si="1"/>
        <v>841265.92</v>
      </c>
      <c r="L79" s="19" t="s">
        <v>25</v>
      </c>
      <c r="M79" s="2">
        <v>50</v>
      </c>
    </row>
    <row r="80" s="2" customFormat="1" ht="24" customHeight="1" spans="1:13">
      <c r="A80" s="19">
        <v>6</v>
      </c>
      <c r="B80" s="19" t="s">
        <v>167</v>
      </c>
      <c r="C80" s="19" t="s">
        <v>168</v>
      </c>
      <c r="D80" s="45" t="s">
        <v>24</v>
      </c>
      <c r="E80" s="19"/>
      <c r="F80" s="19">
        <v>2.95</v>
      </c>
      <c r="G80" s="46">
        <v>115.26</v>
      </c>
      <c r="H80" s="46">
        <v>28.79164</v>
      </c>
      <c r="I80" s="58">
        <v>144.05</v>
      </c>
      <c r="J80" s="61">
        <v>6510</v>
      </c>
      <c r="K80" s="60">
        <f t="shared" si="1"/>
        <v>937765.5</v>
      </c>
      <c r="L80" s="19" t="s">
        <v>25</v>
      </c>
      <c r="M80" s="2">
        <v>50</v>
      </c>
    </row>
    <row r="81" s="2" customFormat="1" ht="24" customHeight="1" spans="1:13">
      <c r="A81" s="19">
        <v>6</v>
      </c>
      <c r="B81" s="19" t="s">
        <v>169</v>
      </c>
      <c r="C81" s="19" t="s">
        <v>170</v>
      </c>
      <c r="D81" s="45" t="s">
        <v>24</v>
      </c>
      <c r="E81" s="19"/>
      <c r="F81" s="19">
        <v>2.95</v>
      </c>
      <c r="G81" s="46">
        <v>115.26</v>
      </c>
      <c r="H81" s="46">
        <v>28.79164</v>
      </c>
      <c r="I81" s="58">
        <v>144.05</v>
      </c>
      <c r="J81" s="61">
        <v>6510</v>
      </c>
      <c r="K81" s="60">
        <f t="shared" si="1"/>
        <v>937765.5</v>
      </c>
      <c r="L81" s="19" t="s">
        <v>25</v>
      </c>
      <c r="M81" s="2">
        <v>50</v>
      </c>
    </row>
    <row r="82" s="2" customFormat="1" ht="24" customHeight="1" spans="1:13">
      <c r="A82" s="19">
        <v>6</v>
      </c>
      <c r="B82" s="19" t="s">
        <v>171</v>
      </c>
      <c r="C82" s="19" t="s">
        <v>172</v>
      </c>
      <c r="D82" s="45" t="s">
        <v>28</v>
      </c>
      <c r="E82" s="19"/>
      <c r="F82" s="19">
        <v>2.95</v>
      </c>
      <c r="G82" s="46">
        <v>104.915</v>
      </c>
      <c r="H82" s="46">
        <v>26.20748</v>
      </c>
      <c r="I82" s="58">
        <v>131.12</v>
      </c>
      <c r="J82" s="61">
        <v>6346</v>
      </c>
      <c r="K82" s="60">
        <f t="shared" si="1"/>
        <v>832087.52</v>
      </c>
      <c r="L82" s="19" t="s">
        <v>25</v>
      </c>
      <c r="M82" s="2">
        <v>50</v>
      </c>
    </row>
    <row r="83" s="2" customFormat="1" ht="24" customHeight="1" spans="1:13">
      <c r="A83" s="19">
        <v>6</v>
      </c>
      <c r="B83" s="19" t="s">
        <v>173</v>
      </c>
      <c r="C83" s="19" t="s">
        <v>174</v>
      </c>
      <c r="D83" s="45" t="s">
        <v>28</v>
      </c>
      <c r="E83" s="19"/>
      <c r="F83" s="19">
        <v>2.95</v>
      </c>
      <c r="G83" s="46">
        <v>104.335</v>
      </c>
      <c r="H83" s="46">
        <v>26.0626</v>
      </c>
      <c r="I83" s="58">
        <v>130.4</v>
      </c>
      <c r="J83" s="61">
        <v>6386</v>
      </c>
      <c r="K83" s="60">
        <f t="shared" si="1"/>
        <v>832734.4</v>
      </c>
      <c r="L83" s="19" t="s">
        <v>25</v>
      </c>
      <c r="M83" s="2">
        <v>50</v>
      </c>
    </row>
    <row r="84" s="2" customFormat="1" ht="24" customHeight="1" spans="1:13">
      <c r="A84" s="19">
        <v>6</v>
      </c>
      <c r="B84" s="19" t="s">
        <v>175</v>
      </c>
      <c r="C84" s="19" t="s">
        <v>176</v>
      </c>
      <c r="D84" s="45" t="s">
        <v>28</v>
      </c>
      <c r="E84" s="19"/>
      <c r="F84" s="19">
        <v>2.95</v>
      </c>
      <c r="G84" s="46">
        <v>104.915</v>
      </c>
      <c r="H84" s="46">
        <v>26.20748</v>
      </c>
      <c r="I84" s="58">
        <v>131.12</v>
      </c>
      <c r="J84" s="61">
        <v>6326</v>
      </c>
      <c r="K84" s="60">
        <f t="shared" si="1"/>
        <v>829465.12</v>
      </c>
      <c r="L84" s="19" t="s">
        <v>25</v>
      </c>
      <c r="M84" s="2">
        <v>50</v>
      </c>
    </row>
    <row r="85" s="2" customFormat="1" ht="24" customHeight="1" spans="1:13">
      <c r="A85" s="19">
        <v>6</v>
      </c>
      <c r="B85" s="19" t="s">
        <v>177</v>
      </c>
      <c r="C85" s="19" t="s">
        <v>178</v>
      </c>
      <c r="D85" s="45" t="s">
        <v>28</v>
      </c>
      <c r="E85" s="19"/>
      <c r="F85" s="19">
        <v>2.95</v>
      </c>
      <c r="G85" s="46">
        <v>104.915</v>
      </c>
      <c r="H85" s="46">
        <v>26.20748</v>
      </c>
      <c r="I85" s="58">
        <v>131.12</v>
      </c>
      <c r="J85" s="61">
        <v>6356</v>
      </c>
      <c r="K85" s="60">
        <f t="shared" si="1"/>
        <v>833398.72</v>
      </c>
      <c r="L85" s="19" t="s">
        <v>25</v>
      </c>
      <c r="M85" s="2">
        <v>50</v>
      </c>
    </row>
    <row r="86" s="2" customFormat="1" ht="24" customHeight="1" spans="1:13">
      <c r="A86" s="19">
        <v>6</v>
      </c>
      <c r="B86" s="19" t="s">
        <v>179</v>
      </c>
      <c r="C86" s="19" t="s">
        <v>180</v>
      </c>
      <c r="D86" s="45" t="s">
        <v>24</v>
      </c>
      <c r="E86" s="19"/>
      <c r="F86" s="19">
        <v>2.95</v>
      </c>
      <c r="G86" s="46">
        <v>115.26</v>
      </c>
      <c r="H86" s="46">
        <v>28.79164</v>
      </c>
      <c r="I86" s="58">
        <v>144.05</v>
      </c>
      <c r="J86" s="61">
        <v>6450</v>
      </c>
      <c r="K86" s="60">
        <f t="shared" si="1"/>
        <v>929122.5</v>
      </c>
      <c r="L86" s="19" t="s">
        <v>25</v>
      </c>
      <c r="M86" s="2">
        <v>50</v>
      </c>
    </row>
    <row r="87" s="2" customFormat="1" ht="24" customHeight="1" spans="1:13">
      <c r="A87" s="19">
        <v>6</v>
      </c>
      <c r="B87" s="19" t="s">
        <v>181</v>
      </c>
      <c r="C87" s="19" t="s">
        <v>182</v>
      </c>
      <c r="D87" s="45" t="s">
        <v>24</v>
      </c>
      <c r="E87" s="19"/>
      <c r="F87" s="19">
        <v>2.95</v>
      </c>
      <c r="G87" s="46">
        <v>115.26</v>
      </c>
      <c r="H87" s="46">
        <v>28.79164</v>
      </c>
      <c r="I87" s="58">
        <v>144.05</v>
      </c>
      <c r="J87" s="61">
        <v>6380</v>
      </c>
      <c r="K87" s="60">
        <f t="shared" si="1"/>
        <v>919039</v>
      </c>
      <c r="L87" s="19" t="s">
        <v>25</v>
      </c>
      <c r="M87" s="2">
        <v>50</v>
      </c>
    </row>
    <row r="88" s="2" customFormat="1" ht="24" customHeight="1" spans="1:13">
      <c r="A88" s="19">
        <v>6</v>
      </c>
      <c r="B88" s="19" t="s">
        <v>183</v>
      </c>
      <c r="C88" s="19" t="s">
        <v>184</v>
      </c>
      <c r="D88" s="45" t="s">
        <v>28</v>
      </c>
      <c r="E88" s="19"/>
      <c r="F88" s="19">
        <v>2.95</v>
      </c>
      <c r="G88" s="46">
        <v>104.915</v>
      </c>
      <c r="H88" s="46">
        <v>26.20748</v>
      </c>
      <c r="I88" s="58">
        <v>131.12</v>
      </c>
      <c r="J88" s="61">
        <v>6200</v>
      </c>
      <c r="K88" s="60">
        <f t="shared" si="1"/>
        <v>812944</v>
      </c>
      <c r="L88" s="19" t="s">
        <v>25</v>
      </c>
      <c r="M88" s="2">
        <v>50</v>
      </c>
    </row>
    <row r="89" s="2" customFormat="1" ht="24" customHeight="1" spans="1:13">
      <c r="A89" s="19">
        <v>6</v>
      </c>
      <c r="B89" s="19" t="s">
        <v>185</v>
      </c>
      <c r="C89" s="19" t="s">
        <v>186</v>
      </c>
      <c r="D89" s="45" t="s">
        <v>28</v>
      </c>
      <c r="E89" s="19"/>
      <c r="F89" s="19">
        <v>2.95</v>
      </c>
      <c r="G89" s="46">
        <v>104.335</v>
      </c>
      <c r="H89" s="46">
        <v>26.0626</v>
      </c>
      <c r="I89" s="58">
        <v>130.4</v>
      </c>
      <c r="J89" s="61">
        <v>6235</v>
      </c>
      <c r="K89" s="60">
        <f t="shared" si="1"/>
        <v>813044</v>
      </c>
      <c r="L89" s="19" t="s">
        <v>25</v>
      </c>
      <c r="M89" s="2">
        <v>50</v>
      </c>
    </row>
    <row r="90" s="2" customFormat="1" ht="24" customHeight="1" spans="1:13">
      <c r="A90" s="19">
        <v>6</v>
      </c>
      <c r="B90" s="19" t="s">
        <v>187</v>
      </c>
      <c r="C90" s="19" t="s">
        <v>188</v>
      </c>
      <c r="D90" s="45" t="s">
        <v>28</v>
      </c>
      <c r="E90" s="19"/>
      <c r="F90" s="19">
        <v>2.95</v>
      </c>
      <c r="G90" s="46">
        <v>104.915</v>
      </c>
      <c r="H90" s="46">
        <v>26.20748</v>
      </c>
      <c r="I90" s="58">
        <v>131.12</v>
      </c>
      <c r="J90" s="61">
        <v>6175</v>
      </c>
      <c r="K90" s="60">
        <f t="shared" si="1"/>
        <v>809666</v>
      </c>
      <c r="L90" s="19" t="s">
        <v>25</v>
      </c>
      <c r="M90" s="2">
        <v>50</v>
      </c>
    </row>
    <row r="91" s="2" customFormat="1" ht="24" customHeight="1" spans="1:13">
      <c r="A91" s="19">
        <v>6</v>
      </c>
      <c r="B91" s="19" t="s">
        <v>189</v>
      </c>
      <c r="C91" s="19" t="s">
        <v>190</v>
      </c>
      <c r="D91" s="45" t="s">
        <v>28</v>
      </c>
      <c r="E91" s="19"/>
      <c r="F91" s="19">
        <v>2.95</v>
      </c>
      <c r="G91" s="46">
        <v>104.915</v>
      </c>
      <c r="H91" s="46">
        <v>26.20748</v>
      </c>
      <c r="I91" s="58">
        <v>131.12</v>
      </c>
      <c r="J91" s="61">
        <v>6210</v>
      </c>
      <c r="K91" s="60">
        <f t="shared" si="1"/>
        <v>814255.2</v>
      </c>
      <c r="L91" s="19" t="s">
        <v>25</v>
      </c>
      <c r="M91" s="2">
        <v>50</v>
      </c>
    </row>
    <row r="92" s="2" customFormat="1" ht="24" customHeight="1" spans="1:13">
      <c r="A92" s="19">
        <v>6</v>
      </c>
      <c r="B92" s="19" t="s">
        <v>191</v>
      </c>
      <c r="C92" s="19" t="s">
        <v>192</v>
      </c>
      <c r="D92" s="45" t="s">
        <v>24</v>
      </c>
      <c r="E92" s="19"/>
      <c r="F92" s="19">
        <v>2.95</v>
      </c>
      <c r="G92" s="46">
        <v>115.26</v>
      </c>
      <c r="H92" s="46">
        <v>28.79164</v>
      </c>
      <c r="I92" s="58">
        <v>144.05</v>
      </c>
      <c r="J92" s="61">
        <v>6345</v>
      </c>
      <c r="K92" s="60">
        <f t="shared" si="1"/>
        <v>913997.25</v>
      </c>
      <c r="L92" s="19" t="s">
        <v>25</v>
      </c>
      <c r="M92" s="2">
        <v>50</v>
      </c>
    </row>
    <row r="93" s="2" customFormat="1" ht="24" customHeight="1" spans="1:13">
      <c r="A93" s="19">
        <v>6</v>
      </c>
      <c r="B93" s="19" t="s">
        <v>193</v>
      </c>
      <c r="C93" s="19" t="s">
        <v>194</v>
      </c>
      <c r="D93" s="45" t="s">
        <v>24</v>
      </c>
      <c r="E93" s="19"/>
      <c r="F93" s="19">
        <v>2.95</v>
      </c>
      <c r="G93" s="46">
        <v>115.26</v>
      </c>
      <c r="H93" s="46">
        <v>28.79164</v>
      </c>
      <c r="I93" s="58">
        <v>144.05</v>
      </c>
      <c r="J93" s="61">
        <v>6530</v>
      </c>
      <c r="K93" s="60">
        <f t="shared" si="1"/>
        <v>940646.5</v>
      </c>
      <c r="L93" s="19" t="s">
        <v>25</v>
      </c>
      <c r="M93" s="2">
        <v>50</v>
      </c>
    </row>
    <row r="94" s="2" customFormat="1" ht="24" customHeight="1" spans="1:13">
      <c r="A94" s="19">
        <v>6</v>
      </c>
      <c r="B94" s="19" t="s">
        <v>195</v>
      </c>
      <c r="C94" s="19" t="s">
        <v>196</v>
      </c>
      <c r="D94" s="45" t="s">
        <v>28</v>
      </c>
      <c r="E94" s="19"/>
      <c r="F94" s="19">
        <v>2.95</v>
      </c>
      <c r="G94" s="46">
        <v>104.915</v>
      </c>
      <c r="H94" s="46">
        <v>26.20748</v>
      </c>
      <c r="I94" s="58">
        <v>131.12</v>
      </c>
      <c r="J94" s="61">
        <v>6376</v>
      </c>
      <c r="K94" s="60">
        <f t="shared" si="1"/>
        <v>836021.12</v>
      </c>
      <c r="L94" s="19" t="s">
        <v>25</v>
      </c>
      <c r="M94" s="2">
        <v>50</v>
      </c>
    </row>
    <row r="95" s="2" customFormat="1" ht="24" customHeight="1" spans="1:13">
      <c r="A95" s="19">
        <v>6</v>
      </c>
      <c r="B95" s="19" t="s">
        <v>197</v>
      </c>
      <c r="C95" s="19" t="s">
        <v>198</v>
      </c>
      <c r="D95" s="45" t="s">
        <v>28</v>
      </c>
      <c r="E95" s="19"/>
      <c r="F95" s="19">
        <v>2.95</v>
      </c>
      <c r="G95" s="46">
        <v>104.335</v>
      </c>
      <c r="H95" s="46">
        <v>26.0626</v>
      </c>
      <c r="I95" s="58">
        <v>130.4</v>
      </c>
      <c r="J95" s="61">
        <v>6416</v>
      </c>
      <c r="K95" s="60">
        <f t="shared" si="1"/>
        <v>836646.4</v>
      </c>
      <c r="L95" s="19" t="s">
        <v>25</v>
      </c>
      <c r="M95" s="2">
        <v>50</v>
      </c>
    </row>
    <row r="96" s="2" customFormat="1" ht="24" customHeight="1" spans="1:13">
      <c r="A96" s="19">
        <v>6</v>
      </c>
      <c r="B96" s="19" t="s">
        <v>199</v>
      </c>
      <c r="C96" s="19" t="s">
        <v>200</v>
      </c>
      <c r="D96" s="45" t="s">
        <v>28</v>
      </c>
      <c r="E96" s="19"/>
      <c r="F96" s="19">
        <v>2.95</v>
      </c>
      <c r="G96" s="46">
        <v>104.915</v>
      </c>
      <c r="H96" s="46">
        <v>26.20748</v>
      </c>
      <c r="I96" s="58">
        <v>131.12</v>
      </c>
      <c r="J96" s="61">
        <v>6356</v>
      </c>
      <c r="K96" s="60">
        <f t="shared" si="1"/>
        <v>833398.72</v>
      </c>
      <c r="L96" s="19" t="s">
        <v>25</v>
      </c>
      <c r="M96" s="2">
        <v>50</v>
      </c>
    </row>
    <row r="97" s="2" customFormat="1" ht="24" customHeight="1" spans="1:13">
      <c r="A97" s="19">
        <v>6</v>
      </c>
      <c r="B97" s="19" t="s">
        <v>201</v>
      </c>
      <c r="C97" s="19" t="s">
        <v>202</v>
      </c>
      <c r="D97" s="45" t="s">
        <v>28</v>
      </c>
      <c r="E97" s="19"/>
      <c r="F97" s="19">
        <v>2.95</v>
      </c>
      <c r="G97" s="46">
        <v>104.915</v>
      </c>
      <c r="H97" s="46">
        <v>26.20748</v>
      </c>
      <c r="I97" s="58">
        <v>131.12</v>
      </c>
      <c r="J97" s="61">
        <v>6386</v>
      </c>
      <c r="K97" s="60">
        <f t="shared" si="1"/>
        <v>837332.32</v>
      </c>
      <c r="L97" s="19" t="s">
        <v>25</v>
      </c>
      <c r="M97" s="2">
        <v>50</v>
      </c>
    </row>
    <row r="98" s="2" customFormat="1" ht="24" customHeight="1" spans="1:13">
      <c r="A98" s="19">
        <v>6</v>
      </c>
      <c r="B98" s="19" t="s">
        <v>203</v>
      </c>
      <c r="C98" s="19" t="s">
        <v>204</v>
      </c>
      <c r="D98" s="45" t="s">
        <v>24</v>
      </c>
      <c r="E98" s="19"/>
      <c r="F98" s="19">
        <v>2.95</v>
      </c>
      <c r="G98" s="46">
        <v>115.26</v>
      </c>
      <c r="H98" s="46">
        <v>28.79164</v>
      </c>
      <c r="I98" s="58">
        <v>144.05</v>
      </c>
      <c r="J98" s="61">
        <v>6480</v>
      </c>
      <c r="K98" s="60">
        <f t="shared" si="1"/>
        <v>933444</v>
      </c>
      <c r="L98" s="19" t="s">
        <v>25</v>
      </c>
      <c r="M98" s="2">
        <v>50</v>
      </c>
    </row>
    <row r="99" s="2" customFormat="1" ht="24" customHeight="1" spans="1:13">
      <c r="A99" s="19">
        <v>6</v>
      </c>
      <c r="B99" s="19" t="s">
        <v>205</v>
      </c>
      <c r="C99" s="19" t="s">
        <v>206</v>
      </c>
      <c r="D99" s="45" t="s">
        <v>24</v>
      </c>
      <c r="E99" s="19"/>
      <c r="F99" s="19">
        <v>2.95</v>
      </c>
      <c r="G99" s="46">
        <v>115.26</v>
      </c>
      <c r="H99" s="46">
        <v>28.79164</v>
      </c>
      <c r="I99" s="58">
        <v>144.05</v>
      </c>
      <c r="J99" s="61">
        <v>6410</v>
      </c>
      <c r="K99" s="60">
        <f t="shared" si="1"/>
        <v>923360.5</v>
      </c>
      <c r="L99" s="19" t="s">
        <v>25</v>
      </c>
      <c r="M99" s="2">
        <v>50</v>
      </c>
    </row>
    <row r="100" s="2" customFormat="1" ht="24" customHeight="1" spans="1:13">
      <c r="A100" s="19">
        <v>6</v>
      </c>
      <c r="B100" s="19" t="s">
        <v>207</v>
      </c>
      <c r="C100" s="19" t="s">
        <v>208</v>
      </c>
      <c r="D100" s="45" t="s">
        <v>28</v>
      </c>
      <c r="E100" s="19"/>
      <c r="F100" s="19">
        <v>2.95</v>
      </c>
      <c r="G100" s="46">
        <v>104.915</v>
      </c>
      <c r="H100" s="46">
        <v>26.20748</v>
      </c>
      <c r="I100" s="58">
        <v>131.12</v>
      </c>
      <c r="J100" s="61">
        <v>6280</v>
      </c>
      <c r="K100" s="60">
        <f t="shared" si="1"/>
        <v>823433.6</v>
      </c>
      <c r="L100" s="19" t="s">
        <v>25</v>
      </c>
      <c r="M100" s="2">
        <v>50</v>
      </c>
    </row>
    <row r="101" s="2" customFormat="1" ht="24" customHeight="1" spans="1:13">
      <c r="A101" s="19">
        <v>6</v>
      </c>
      <c r="B101" s="19" t="s">
        <v>209</v>
      </c>
      <c r="C101" s="19" t="s">
        <v>210</v>
      </c>
      <c r="D101" s="45" t="s">
        <v>28</v>
      </c>
      <c r="E101" s="19"/>
      <c r="F101" s="19">
        <v>2.95</v>
      </c>
      <c r="G101" s="46">
        <v>104.335</v>
      </c>
      <c r="H101" s="46">
        <v>26.0626</v>
      </c>
      <c r="I101" s="58">
        <v>130.4</v>
      </c>
      <c r="J101" s="61">
        <v>6336</v>
      </c>
      <c r="K101" s="60">
        <f t="shared" si="1"/>
        <v>826214.4</v>
      </c>
      <c r="L101" s="19" t="s">
        <v>25</v>
      </c>
      <c r="M101" s="2">
        <v>50</v>
      </c>
    </row>
    <row r="102" s="2" customFormat="1" ht="24" customHeight="1" spans="1:13">
      <c r="A102" s="19">
        <v>6</v>
      </c>
      <c r="B102" s="19" t="s">
        <v>211</v>
      </c>
      <c r="C102" s="19" t="s">
        <v>212</v>
      </c>
      <c r="D102" s="45" t="s">
        <v>28</v>
      </c>
      <c r="E102" s="19"/>
      <c r="F102" s="19">
        <v>2.95</v>
      </c>
      <c r="G102" s="46">
        <v>104.915</v>
      </c>
      <c r="H102" s="46">
        <v>26.20748</v>
      </c>
      <c r="I102" s="58">
        <v>131.12</v>
      </c>
      <c r="J102" s="61">
        <v>6276</v>
      </c>
      <c r="K102" s="60">
        <f t="shared" si="1"/>
        <v>822909.12</v>
      </c>
      <c r="L102" s="19" t="s">
        <v>25</v>
      </c>
      <c r="M102" s="2">
        <v>50</v>
      </c>
    </row>
    <row r="103" s="2" customFormat="1" ht="24" customHeight="1" spans="1:13">
      <c r="A103" s="19">
        <v>6</v>
      </c>
      <c r="B103" s="19" t="s">
        <v>213</v>
      </c>
      <c r="C103" s="19" t="s">
        <v>214</v>
      </c>
      <c r="D103" s="45" t="s">
        <v>28</v>
      </c>
      <c r="E103" s="19"/>
      <c r="F103" s="19">
        <v>2.95</v>
      </c>
      <c r="G103" s="46">
        <v>104.915</v>
      </c>
      <c r="H103" s="46">
        <v>26.20748</v>
      </c>
      <c r="I103" s="58">
        <v>131.12</v>
      </c>
      <c r="J103" s="61">
        <v>6306</v>
      </c>
      <c r="K103" s="60">
        <f t="shared" si="1"/>
        <v>826842.72</v>
      </c>
      <c r="L103" s="19" t="s">
        <v>25</v>
      </c>
      <c r="M103" s="2">
        <v>50</v>
      </c>
    </row>
    <row r="104" s="2" customFormat="1" ht="24" customHeight="1" spans="1:13">
      <c r="A104" s="19">
        <v>6</v>
      </c>
      <c r="B104" s="19" t="s">
        <v>215</v>
      </c>
      <c r="C104" s="19" t="s">
        <v>216</v>
      </c>
      <c r="D104" s="45" t="s">
        <v>24</v>
      </c>
      <c r="E104" s="19"/>
      <c r="F104" s="19">
        <v>2.95</v>
      </c>
      <c r="G104" s="46">
        <v>115.26</v>
      </c>
      <c r="H104" s="46">
        <v>28.79164</v>
      </c>
      <c r="I104" s="58">
        <v>144.05</v>
      </c>
      <c r="J104" s="61">
        <v>6390</v>
      </c>
      <c r="K104" s="60">
        <f t="shared" si="1"/>
        <v>920479.5</v>
      </c>
      <c r="L104" s="19" t="s">
        <v>25</v>
      </c>
      <c r="M104" s="2">
        <v>50</v>
      </c>
    </row>
    <row r="105" s="2" customFormat="1" ht="24" customHeight="1" spans="1:13">
      <c r="A105" s="19">
        <v>6</v>
      </c>
      <c r="B105" s="19" t="s">
        <v>217</v>
      </c>
      <c r="C105" s="19" t="s">
        <v>218</v>
      </c>
      <c r="D105" s="45" t="s">
        <v>24</v>
      </c>
      <c r="E105" s="19"/>
      <c r="F105" s="19">
        <v>2.95</v>
      </c>
      <c r="G105" s="46">
        <v>115.26</v>
      </c>
      <c r="H105" s="46">
        <v>28.79164</v>
      </c>
      <c r="I105" s="58">
        <v>144.05</v>
      </c>
      <c r="J105" s="61">
        <v>6161</v>
      </c>
      <c r="K105" s="60">
        <f t="shared" si="1"/>
        <v>887492.05</v>
      </c>
      <c r="L105" s="19" t="s">
        <v>25</v>
      </c>
      <c r="M105" s="2">
        <v>50</v>
      </c>
    </row>
    <row r="106" s="2" customFormat="1" ht="24" customHeight="1" spans="1:13">
      <c r="A106" s="19">
        <v>6</v>
      </c>
      <c r="B106" s="19" t="s">
        <v>219</v>
      </c>
      <c r="C106" s="19" t="s">
        <v>220</v>
      </c>
      <c r="D106" s="45" t="s">
        <v>28</v>
      </c>
      <c r="E106" s="19"/>
      <c r="F106" s="19">
        <v>2.95</v>
      </c>
      <c r="G106" s="46">
        <v>104.915</v>
      </c>
      <c r="H106" s="46">
        <v>26.20748</v>
      </c>
      <c r="I106" s="58">
        <v>131.12</v>
      </c>
      <c r="J106" s="61">
        <v>5917</v>
      </c>
      <c r="K106" s="60">
        <f t="shared" si="1"/>
        <v>775837.04</v>
      </c>
      <c r="L106" s="19" t="s">
        <v>25</v>
      </c>
      <c r="M106" s="2">
        <v>50</v>
      </c>
    </row>
    <row r="107" s="2" customFormat="1" ht="24" customHeight="1" spans="1:13">
      <c r="A107" s="19">
        <v>6</v>
      </c>
      <c r="B107" s="19" t="s">
        <v>221</v>
      </c>
      <c r="C107" s="19" t="s">
        <v>222</v>
      </c>
      <c r="D107" s="45" t="s">
        <v>28</v>
      </c>
      <c r="E107" s="19"/>
      <c r="F107" s="19">
        <v>2.95</v>
      </c>
      <c r="G107" s="46">
        <v>104.335</v>
      </c>
      <c r="H107" s="46">
        <v>26.0626</v>
      </c>
      <c r="I107" s="58">
        <v>130.4</v>
      </c>
      <c r="J107" s="61">
        <v>5979</v>
      </c>
      <c r="K107" s="60">
        <f t="shared" si="1"/>
        <v>779661.6</v>
      </c>
      <c r="L107" s="19" t="s">
        <v>25</v>
      </c>
      <c r="M107" s="2">
        <v>50</v>
      </c>
    </row>
    <row r="108" s="2" customFormat="1" ht="24" customHeight="1" spans="1:13">
      <c r="A108" s="19">
        <v>6</v>
      </c>
      <c r="B108" s="19" t="s">
        <v>223</v>
      </c>
      <c r="C108" s="19" t="s">
        <v>224</v>
      </c>
      <c r="D108" s="45" t="s">
        <v>28</v>
      </c>
      <c r="E108" s="19"/>
      <c r="F108" s="19">
        <v>2.95</v>
      </c>
      <c r="G108" s="46">
        <v>104.915</v>
      </c>
      <c r="H108" s="46">
        <v>26.20748</v>
      </c>
      <c r="I108" s="58">
        <v>131.12</v>
      </c>
      <c r="J108" s="61">
        <v>5917</v>
      </c>
      <c r="K108" s="60">
        <f t="shared" si="1"/>
        <v>775837.04</v>
      </c>
      <c r="L108" s="19" t="s">
        <v>25</v>
      </c>
      <c r="M108" s="2">
        <v>50</v>
      </c>
    </row>
    <row r="109" s="2" customFormat="1" ht="24" customHeight="1" spans="1:13">
      <c r="A109" s="19">
        <v>6</v>
      </c>
      <c r="B109" s="19" t="s">
        <v>225</v>
      </c>
      <c r="C109" s="19" t="s">
        <v>226</v>
      </c>
      <c r="D109" s="45" t="s">
        <v>28</v>
      </c>
      <c r="E109" s="19"/>
      <c r="F109" s="19">
        <v>2.95</v>
      </c>
      <c r="G109" s="46">
        <v>104.915</v>
      </c>
      <c r="H109" s="46">
        <v>26.20748</v>
      </c>
      <c r="I109" s="58">
        <v>131.12</v>
      </c>
      <c r="J109" s="61">
        <v>5958</v>
      </c>
      <c r="K109" s="60">
        <f t="shared" si="1"/>
        <v>781212.96</v>
      </c>
      <c r="L109" s="19" t="s">
        <v>25</v>
      </c>
      <c r="M109" s="2">
        <v>50</v>
      </c>
    </row>
    <row r="110" s="2" customFormat="1" ht="24" customHeight="1" spans="1:13">
      <c r="A110" s="19">
        <v>6</v>
      </c>
      <c r="B110" s="19" t="s">
        <v>227</v>
      </c>
      <c r="C110" s="19" t="s">
        <v>228</v>
      </c>
      <c r="D110" s="45" t="s">
        <v>24</v>
      </c>
      <c r="E110" s="19"/>
      <c r="F110" s="19">
        <v>2.95</v>
      </c>
      <c r="G110" s="46">
        <v>115.26</v>
      </c>
      <c r="H110" s="46">
        <v>28.79164</v>
      </c>
      <c r="I110" s="58">
        <v>144.05</v>
      </c>
      <c r="J110" s="61">
        <v>6059</v>
      </c>
      <c r="K110" s="60">
        <f t="shared" si="1"/>
        <v>872798.95</v>
      </c>
      <c r="L110" s="19" t="s">
        <v>25</v>
      </c>
      <c r="M110" s="2">
        <v>50</v>
      </c>
    </row>
    <row r="111" s="2" customFormat="1" ht="24" customHeight="1" spans="1:13">
      <c r="A111" s="19">
        <v>6</v>
      </c>
      <c r="B111" s="19" t="s">
        <v>229</v>
      </c>
      <c r="C111" s="19" t="s">
        <v>230</v>
      </c>
      <c r="D111" s="45" t="s">
        <v>24</v>
      </c>
      <c r="E111" s="19"/>
      <c r="F111" s="19">
        <v>2.95</v>
      </c>
      <c r="G111" s="46">
        <v>107.36</v>
      </c>
      <c r="H111" s="46">
        <v>26.81824</v>
      </c>
      <c r="I111" s="58">
        <v>134.18</v>
      </c>
      <c r="J111" s="61">
        <v>5638</v>
      </c>
      <c r="K111" s="60">
        <f t="shared" si="1"/>
        <v>756506.84</v>
      </c>
      <c r="L111" s="19" t="s">
        <v>25</v>
      </c>
      <c r="M111" s="2">
        <v>50</v>
      </c>
    </row>
    <row r="112" s="2" customFormat="1" ht="24" customHeight="1" spans="1:13">
      <c r="A112" s="19">
        <v>6</v>
      </c>
      <c r="B112" s="19" t="s">
        <v>231</v>
      </c>
      <c r="C112" s="19" t="s">
        <v>232</v>
      </c>
      <c r="D112" s="45" t="s">
        <v>28</v>
      </c>
      <c r="E112" s="19"/>
      <c r="F112" s="19">
        <v>2.95</v>
      </c>
      <c r="G112" s="46">
        <v>97.195</v>
      </c>
      <c r="H112" s="46">
        <v>24.27905</v>
      </c>
      <c r="I112" s="58">
        <v>121.47</v>
      </c>
      <c r="J112" s="61">
        <v>5517</v>
      </c>
      <c r="K112" s="60">
        <f t="shared" si="1"/>
        <v>670149.99</v>
      </c>
      <c r="L112" s="19" t="s">
        <v>25</v>
      </c>
      <c r="M112" s="2">
        <v>50</v>
      </c>
    </row>
    <row r="113" s="2" customFormat="1" ht="24" customHeight="1" spans="1:13">
      <c r="A113" s="19">
        <v>6</v>
      </c>
      <c r="B113" s="19" t="s">
        <v>233</v>
      </c>
      <c r="C113" s="19" t="s">
        <v>234</v>
      </c>
      <c r="D113" s="45" t="s">
        <v>28</v>
      </c>
      <c r="E113" s="19"/>
      <c r="F113" s="19">
        <v>2.95</v>
      </c>
      <c r="G113" s="46">
        <v>101.175</v>
      </c>
      <c r="H113" s="46">
        <v>25.27324</v>
      </c>
      <c r="I113" s="58">
        <v>126.45</v>
      </c>
      <c r="J113" s="61">
        <v>5573</v>
      </c>
      <c r="K113" s="60">
        <f t="shared" si="1"/>
        <v>704705.85</v>
      </c>
      <c r="L113" s="19" t="s">
        <v>25</v>
      </c>
      <c r="M113" s="2">
        <v>50</v>
      </c>
    </row>
    <row r="114" s="2" customFormat="1" ht="24" customHeight="1" spans="1:13">
      <c r="A114" s="19">
        <v>6</v>
      </c>
      <c r="B114" s="19" t="s">
        <v>235</v>
      </c>
      <c r="C114" s="19" t="s">
        <v>236</v>
      </c>
      <c r="D114" s="45" t="s">
        <v>28</v>
      </c>
      <c r="E114" s="19"/>
      <c r="F114" s="19">
        <v>2.95</v>
      </c>
      <c r="G114" s="46">
        <v>101.755</v>
      </c>
      <c r="H114" s="46">
        <v>25.41812</v>
      </c>
      <c r="I114" s="58">
        <v>127.17</v>
      </c>
      <c r="J114" s="61">
        <v>5517</v>
      </c>
      <c r="K114" s="60">
        <f t="shared" si="1"/>
        <v>701596.89</v>
      </c>
      <c r="L114" s="19" t="s">
        <v>25</v>
      </c>
      <c r="M114" s="2">
        <v>50</v>
      </c>
    </row>
    <row r="115" s="2" customFormat="1" ht="24" customHeight="1" spans="1:13">
      <c r="A115" s="19">
        <v>6</v>
      </c>
      <c r="B115" s="19" t="s">
        <v>237</v>
      </c>
      <c r="C115" s="19" t="s">
        <v>238</v>
      </c>
      <c r="D115" s="45" t="s">
        <v>28</v>
      </c>
      <c r="E115" s="19"/>
      <c r="F115" s="19">
        <v>2.95</v>
      </c>
      <c r="G115" s="46">
        <v>97.195</v>
      </c>
      <c r="H115" s="46">
        <v>24.27905</v>
      </c>
      <c r="I115" s="58">
        <v>121.47</v>
      </c>
      <c r="J115" s="61">
        <v>5555</v>
      </c>
      <c r="K115" s="60">
        <f t="shared" si="1"/>
        <v>674765.85</v>
      </c>
      <c r="L115" s="19" t="s">
        <v>25</v>
      </c>
      <c r="M115" s="2">
        <v>50</v>
      </c>
    </row>
    <row r="116" s="2" customFormat="1" ht="24" customHeight="1" spans="1:13">
      <c r="A116" s="19">
        <v>6</v>
      </c>
      <c r="B116" s="19" t="s">
        <v>239</v>
      </c>
      <c r="C116" s="19" t="s">
        <v>240</v>
      </c>
      <c r="D116" s="45" t="s">
        <v>24</v>
      </c>
      <c r="E116" s="19"/>
      <c r="F116" s="19">
        <v>2.95</v>
      </c>
      <c r="G116" s="46">
        <v>107.36</v>
      </c>
      <c r="H116" s="46">
        <v>26.81824</v>
      </c>
      <c r="I116" s="58">
        <v>134.18</v>
      </c>
      <c r="J116" s="61">
        <v>5666</v>
      </c>
      <c r="K116" s="60">
        <f t="shared" si="1"/>
        <v>760263.88</v>
      </c>
      <c r="L116" s="19" t="s">
        <v>25</v>
      </c>
      <c r="M116" s="2">
        <v>50</v>
      </c>
    </row>
    <row r="117" ht="18" customHeight="1" spans="1:12">
      <c r="A117" s="17" t="s">
        <v>241</v>
      </c>
      <c r="B117" s="23"/>
      <c r="C117" s="23"/>
      <c r="D117" s="23"/>
      <c r="E117" s="23"/>
      <c r="F117" s="23"/>
      <c r="G117" s="24">
        <f>SUM(G9:G116)</f>
        <v>11625.9</v>
      </c>
      <c r="H117" s="24">
        <f>SUM(H9:H116)</f>
        <v>2904.11834</v>
      </c>
      <c r="I117" s="24">
        <f>SUM(I9:I116)</f>
        <v>14529.86</v>
      </c>
      <c r="J117" s="66">
        <f>K117/I117</f>
        <v>6200.0015609235</v>
      </c>
      <c r="K117" s="67">
        <f>SUM(K9:K116)</f>
        <v>90085154.68</v>
      </c>
      <c r="L117" s="23"/>
    </row>
    <row r="120" customHeight="1" spans="1:11">
      <c r="A120" s="63"/>
      <c r="B120" s="63"/>
      <c r="C120" s="63"/>
      <c r="D120" s="63"/>
      <c r="E120" s="63"/>
      <c r="F120" s="63"/>
      <c r="G120" s="64"/>
      <c r="H120" s="65"/>
      <c r="I120" s="68"/>
      <c r="J120" s="69"/>
      <c r="K120" s="68"/>
    </row>
    <row r="121" s="3" customFormat="1" ht="72" customHeight="1" spans="1:13">
      <c r="A121" s="25" t="s">
        <v>242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42"/>
    </row>
  </sheetData>
  <sheetProtection sheet="1" objects="1"/>
  <mergeCells count="23">
    <mergeCell ref="A1:L1"/>
    <mergeCell ref="A6:D6"/>
    <mergeCell ref="E6:L6"/>
    <mergeCell ref="A120:E120"/>
    <mergeCell ref="A121:L121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E2:I3"/>
    <mergeCell ref="J2:K3"/>
    <mergeCell ref="J4:K5"/>
    <mergeCell ref="A4:D5"/>
    <mergeCell ref="A2:D3"/>
    <mergeCell ref="E4:I5"/>
  </mergeCells>
  <printOptions horizontalCentered="1"/>
  <pageMargins left="0.239583333333333" right="0.199305555555556" top="0.389583333333333" bottom="0.509722222222222" header="0.199305555555556" footer="0.159722222222222"/>
  <pageSetup paperSize="9" scale="93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6"/>
  <sheetViews>
    <sheetView tabSelected="1" zoomScale="130" zoomScaleNormal="130" topLeftCell="A2" workbookViewId="0">
      <pane ySplit="7" topLeftCell="A36" activePane="bottomLeft" state="frozen"/>
      <selection/>
      <selection pane="bottomLeft" activeCell="E6" sqref="E6:L6"/>
    </sheetView>
  </sheetViews>
  <sheetFormatPr defaultColWidth="9" defaultRowHeight="14.25"/>
  <cols>
    <col min="1" max="1" width="5.875" style="4" customWidth="1"/>
    <col min="2" max="2" width="9.03333333333333" style="4" customWidth="1"/>
    <col min="3" max="3" width="16.725" style="4" customWidth="1"/>
    <col min="4" max="4" width="4.75" style="4" customWidth="1"/>
    <col min="5" max="5" width="8.25" style="4" hidden="1" customWidth="1"/>
    <col min="6" max="6" width="8.25" style="4" customWidth="1"/>
    <col min="7" max="7" width="15" style="5" customWidth="1"/>
    <col min="8" max="8" width="16.125" style="6" customWidth="1"/>
    <col min="9" max="9" width="14.5" style="7" customWidth="1"/>
    <col min="10" max="10" width="14.5" style="8" customWidth="1"/>
    <col min="11" max="11" width="17" style="8" customWidth="1"/>
    <col min="12" max="12" width="19.25" style="4" customWidth="1"/>
    <col min="13" max="13" width="9" style="4" hidden="1" customWidth="1"/>
    <col min="14" max="16384" width="9" style="4"/>
  </cols>
  <sheetData>
    <row r="1" ht="35.1" customHeight="1" spans="1:12">
      <c r="A1" s="9" t="s">
        <v>0</v>
      </c>
      <c r="B1" s="9"/>
      <c r="C1" s="9"/>
      <c r="D1" s="9"/>
      <c r="E1" s="9"/>
      <c r="F1" s="9"/>
      <c r="G1" s="10"/>
      <c r="H1" s="10"/>
      <c r="I1" s="9"/>
      <c r="J1" s="26"/>
      <c r="K1" s="26"/>
      <c r="L1" s="9"/>
    </row>
    <row r="2" s="1" customFormat="1" ht="30.95" customHeight="1" spans="1:12">
      <c r="A2" s="11" t="s">
        <v>1</v>
      </c>
      <c r="B2" s="11"/>
      <c r="C2" s="11"/>
      <c r="D2" s="11"/>
      <c r="E2" s="11" t="s">
        <v>2</v>
      </c>
      <c r="F2" s="11"/>
      <c r="G2" s="12"/>
      <c r="H2" s="12"/>
      <c r="I2" s="11"/>
      <c r="J2" s="27" t="s">
        <v>3</v>
      </c>
      <c r="K2" s="28"/>
      <c r="L2" s="29">
        <v>45716</v>
      </c>
    </row>
    <row r="3" s="1" customFormat="1" ht="20.45" customHeight="1" spans="1:12">
      <c r="A3" s="11"/>
      <c r="B3" s="11"/>
      <c r="C3" s="11"/>
      <c r="D3" s="11"/>
      <c r="E3" s="11"/>
      <c r="F3" s="11"/>
      <c r="G3" s="12"/>
      <c r="H3" s="12"/>
      <c r="I3" s="11"/>
      <c r="J3" s="30"/>
      <c r="K3" s="31"/>
      <c r="L3" s="32"/>
    </row>
    <row r="4" s="1" customFormat="1" ht="21.75" customHeight="1" spans="1:12">
      <c r="A4" s="11" t="s">
        <v>4</v>
      </c>
      <c r="B4" s="11"/>
      <c r="C4" s="11"/>
      <c r="D4" s="11"/>
      <c r="E4" s="11" t="s">
        <v>243</v>
      </c>
      <c r="F4" s="11"/>
      <c r="G4" s="12"/>
      <c r="H4" s="12"/>
      <c r="I4" s="11"/>
      <c r="J4" s="27" t="s">
        <v>6</v>
      </c>
      <c r="K4" s="28"/>
      <c r="L4" s="33">
        <v>248.85</v>
      </c>
    </row>
    <row r="5" s="1" customFormat="1" ht="39.75" customHeight="1" spans="1:12">
      <c r="A5" s="11"/>
      <c r="B5" s="11"/>
      <c r="C5" s="11"/>
      <c r="D5" s="11"/>
      <c r="E5" s="11"/>
      <c r="F5" s="11"/>
      <c r="G5" s="12"/>
      <c r="H5" s="12"/>
      <c r="I5" s="11"/>
      <c r="J5" s="30"/>
      <c r="K5" s="31"/>
      <c r="L5" s="33"/>
    </row>
    <row r="6" s="1" customFormat="1" ht="39" customHeight="1" spans="1:12">
      <c r="A6" s="11" t="s">
        <v>7</v>
      </c>
      <c r="B6" s="11"/>
      <c r="C6" s="11"/>
      <c r="D6" s="11"/>
      <c r="E6" s="11" t="s">
        <v>244</v>
      </c>
      <c r="F6" s="11"/>
      <c r="G6" s="12"/>
      <c r="H6" s="12"/>
      <c r="I6" s="11"/>
      <c r="J6" s="11"/>
      <c r="K6" s="11"/>
      <c r="L6" s="11"/>
    </row>
    <row r="7" ht="28.5" customHeight="1" spans="1:12">
      <c r="A7" s="13" t="s">
        <v>9</v>
      </c>
      <c r="B7" s="13" t="s">
        <v>10</v>
      </c>
      <c r="C7" s="13" t="s">
        <v>11</v>
      </c>
      <c r="D7" s="13" t="s">
        <v>12</v>
      </c>
      <c r="E7" s="13" t="s">
        <v>13</v>
      </c>
      <c r="F7" s="14" t="s">
        <v>14</v>
      </c>
      <c r="G7" s="15" t="s">
        <v>15</v>
      </c>
      <c r="H7" s="15" t="s">
        <v>16</v>
      </c>
      <c r="I7" s="13" t="s">
        <v>17</v>
      </c>
      <c r="J7" s="34" t="s">
        <v>18</v>
      </c>
      <c r="K7" s="34" t="s">
        <v>19</v>
      </c>
      <c r="L7" s="13" t="s">
        <v>20</v>
      </c>
    </row>
    <row r="8" ht="28.5" customHeight="1" spans="1:12">
      <c r="A8" s="13"/>
      <c r="B8" s="13"/>
      <c r="C8" s="13"/>
      <c r="D8" s="13"/>
      <c r="E8" s="13"/>
      <c r="F8" s="16"/>
      <c r="G8" s="15" t="s">
        <v>21</v>
      </c>
      <c r="H8" s="15" t="s">
        <v>21</v>
      </c>
      <c r="I8" s="13"/>
      <c r="J8" s="35"/>
      <c r="K8" s="35"/>
      <c r="L8" s="13"/>
    </row>
    <row r="9" s="2" customFormat="1" ht="18" customHeight="1" spans="1:16">
      <c r="A9" s="17">
        <v>6</v>
      </c>
      <c r="B9" s="18">
        <v>101</v>
      </c>
      <c r="C9" s="19" t="s">
        <v>245</v>
      </c>
      <c r="D9" s="20"/>
      <c r="E9" s="17"/>
      <c r="F9" s="17">
        <v>-4.9</v>
      </c>
      <c r="G9" s="21">
        <v>12.0312</v>
      </c>
      <c r="H9" s="21">
        <v>2.7881</v>
      </c>
      <c r="I9" s="36">
        <v>14.82</v>
      </c>
      <c r="J9" s="37">
        <v>4800</v>
      </c>
      <c r="K9" s="38">
        <f>J9*I9</f>
        <v>71136</v>
      </c>
      <c r="L9" s="17" t="s">
        <v>25</v>
      </c>
      <c r="M9" s="2">
        <v>40</v>
      </c>
      <c r="O9" s="39"/>
      <c r="P9" s="39"/>
    </row>
    <row r="10" s="2" customFormat="1" ht="18" customHeight="1" spans="1:16">
      <c r="A10" s="17">
        <v>6</v>
      </c>
      <c r="B10" s="18">
        <v>102</v>
      </c>
      <c r="C10" s="19" t="s">
        <v>246</v>
      </c>
      <c r="D10" s="20"/>
      <c r="E10" s="17"/>
      <c r="F10" s="17">
        <v>-4.9</v>
      </c>
      <c r="G10" s="21">
        <v>5.1804</v>
      </c>
      <c r="H10" s="21">
        <v>1.2005</v>
      </c>
      <c r="I10" s="36">
        <v>6.38</v>
      </c>
      <c r="J10" s="37">
        <v>4800</v>
      </c>
      <c r="K10" s="38">
        <f t="shared" ref="K10:K43" si="0">J10*I10</f>
        <v>30624</v>
      </c>
      <c r="L10" s="17" t="s">
        <v>25</v>
      </c>
      <c r="M10" s="2">
        <v>40</v>
      </c>
      <c r="O10" s="39"/>
      <c r="P10" s="39"/>
    </row>
    <row r="11" s="2" customFormat="1" ht="18" customHeight="1" spans="1:16">
      <c r="A11" s="17">
        <v>6</v>
      </c>
      <c r="B11" s="18">
        <v>103</v>
      </c>
      <c r="C11" s="19" t="s">
        <v>247</v>
      </c>
      <c r="D11" s="20"/>
      <c r="E11" s="17"/>
      <c r="F11" s="17">
        <v>-4.9</v>
      </c>
      <c r="G11" s="21">
        <v>8.0584</v>
      </c>
      <c r="H11" s="21">
        <v>1.86745</v>
      </c>
      <c r="I11" s="36">
        <v>9.93</v>
      </c>
      <c r="J11" s="37">
        <v>4800</v>
      </c>
      <c r="K11" s="38">
        <f t="shared" si="0"/>
        <v>47664</v>
      </c>
      <c r="L11" s="17" t="s">
        <v>25</v>
      </c>
      <c r="M11" s="2">
        <v>40</v>
      </c>
      <c r="O11" s="39"/>
      <c r="P11" s="39"/>
    </row>
    <row r="12" s="2" customFormat="1" ht="18" customHeight="1" spans="1:16">
      <c r="A12" s="17">
        <v>6</v>
      </c>
      <c r="B12" s="18">
        <v>104</v>
      </c>
      <c r="C12" s="19" t="s">
        <v>248</v>
      </c>
      <c r="D12" s="20"/>
      <c r="E12" s="17"/>
      <c r="F12" s="17">
        <v>-4.9</v>
      </c>
      <c r="G12" s="21">
        <v>10.0694</v>
      </c>
      <c r="H12" s="21">
        <v>2.33347</v>
      </c>
      <c r="I12" s="36">
        <v>12.4</v>
      </c>
      <c r="J12" s="37">
        <v>4800</v>
      </c>
      <c r="K12" s="38">
        <f t="shared" si="0"/>
        <v>59520</v>
      </c>
      <c r="L12" s="17" t="s">
        <v>25</v>
      </c>
      <c r="M12" s="2">
        <v>40</v>
      </c>
      <c r="O12" s="39"/>
      <c r="P12" s="39"/>
    </row>
    <row r="13" s="2" customFormat="1" ht="18" customHeight="1" spans="1:16">
      <c r="A13" s="17">
        <v>6</v>
      </c>
      <c r="B13" s="18">
        <v>105</v>
      </c>
      <c r="C13" s="19" t="s">
        <v>249</v>
      </c>
      <c r="D13" s="20"/>
      <c r="E13" s="17"/>
      <c r="F13" s="17">
        <v>-4.9</v>
      </c>
      <c r="G13" s="21">
        <v>7.74</v>
      </c>
      <c r="H13" s="21">
        <v>1.79366</v>
      </c>
      <c r="I13" s="36">
        <v>9.53</v>
      </c>
      <c r="J13" s="37">
        <v>4800</v>
      </c>
      <c r="K13" s="38">
        <f t="shared" si="0"/>
        <v>45744</v>
      </c>
      <c r="L13" s="17" t="s">
        <v>25</v>
      </c>
      <c r="M13" s="2">
        <v>50</v>
      </c>
      <c r="O13" s="39"/>
      <c r="P13" s="39"/>
    </row>
    <row r="14" s="2" customFormat="1" ht="18" customHeight="1" spans="1:16">
      <c r="A14" s="17">
        <v>6</v>
      </c>
      <c r="B14" s="18">
        <v>106</v>
      </c>
      <c r="C14" s="19" t="s">
        <v>250</v>
      </c>
      <c r="D14" s="20"/>
      <c r="E14" s="17"/>
      <c r="F14" s="17">
        <v>-4.9</v>
      </c>
      <c r="G14" s="21">
        <v>5.72</v>
      </c>
      <c r="H14" s="21">
        <v>1.32555</v>
      </c>
      <c r="I14" s="36">
        <v>7.05</v>
      </c>
      <c r="J14" s="37">
        <v>4800</v>
      </c>
      <c r="K14" s="38">
        <f t="shared" si="0"/>
        <v>33840</v>
      </c>
      <c r="L14" s="17" t="s">
        <v>25</v>
      </c>
      <c r="M14" s="2">
        <v>50</v>
      </c>
      <c r="O14" s="39"/>
      <c r="P14" s="39"/>
    </row>
    <row r="15" s="2" customFormat="1" ht="18" customHeight="1" spans="1:16">
      <c r="A15" s="17">
        <v>6</v>
      </c>
      <c r="B15" s="18">
        <v>107</v>
      </c>
      <c r="C15" s="19" t="s">
        <v>251</v>
      </c>
      <c r="D15" s="20"/>
      <c r="E15" s="17"/>
      <c r="F15" s="17">
        <v>-4.9</v>
      </c>
      <c r="G15" s="21">
        <v>9.3</v>
      </c>
      <c r="H15" s="21">
        <v>2.15517</v>
      </c>
      <c r="I15" s="36">
        <v>11.46</v>
      </c>
      <c r="J15" s="37">
        <v>4800</v>
      </c>
      <c r="K15" s="38">
        <f t="shared" si="0"/>
        <v>55008</v>
      </c>
      <c r="L15" s="17" t="s">
        <v>25</v>
      </c>
      <c r="M15" s="2">
        <v>50</v>
      </c>
      <c r="O15" s="39"/>
      <c r="P15" s="39"/>
    </row>
    <row r="16" s="2" customFormat="1" ht="18" customHeight="1" spans="1:16">
      <c r="A16" s="17">
        <v>6</v>
      </c>
      <c r="B16" s="18">
        <v>108</v>
      </c>
      <c r="C16" s="19" t="s">
        <v>252</v>
      </c>
      <c r="D16" s="20"/>
      <c r="E16" s="17"/>
      <c r="F16" s="17">
        <v>-4.9</v>
      </c>
      <c r="G16" s="21">
        <v>4.96</v>
      </c>
      <c r="H16" s="21">
        <v>1.14943</v>
      </c>
      <c r="I16" s="36">
        <v>6.11</v>
      </c>
      <c r="J16" s="37">
        <v>4800</v>
      </c>
      <c r="K16" s="38">
        <f t="shared" si="0"/>
        <v>29328</v>
      </c>
      <c r="L16" s="17" t="s">
        <v>25</v>
      </c>
      <c r="M16" s="2">
        <v>50</v>
      </c>
      <c r="O16" s="39"/>
      <c r="P16" s="39"/>
    </row>
    <row r="17" s="2" customFormat="1" ht="18" customHeight="1" spans="1:16">
      <c r="A17" s="17">
        <v>6</v>
      </c>
      <c r="B17" s="18">
        <v>109</v>
      </c>
      <c r="C17" s="19" t="s">
        <v>253</v>
      </c>
      <c r="D17" s="20"/>
      <c r="E17" s="17"/>
      <c r="F17" s="17">
        <v>-4.9</v>
      </c>
      <c r="G17" s="21">
        <v>6.9</v>
      </c>
      <c r="H17" s="21">
        <v>1.599</v>
      </c>
      <c r="I17" s="36">
        <v>8.5</v>
      </c>
      <c r="J17" s="37">
        <v>4800</v>
      </c>
      <c r="K17" s="38">
        <f t="shared" si="0"/>
        <v>40800</v>
      </c>
      <c r="L17" s="17" t="s">
        <v>25</v>
      </c>
      <c r="M17" s="2">
        <v>50</v>
      </c>
      <c r="O17" s="39"/>
      <c r="P17" s="39"/>
    </row>
    <row r="18" s="2" customFormat="1" ht="18" customHeight="1" spans="1:16">
      <c r="A18" s="17">
        <v>6</v>
      </c>
      <c r="B18" s="18">
        <v>110</v>
      </c>
      <c r="C18" s="19" t="s">
        <v>254</v>
      </c>
      <c r="D18" s="20"/>
      <c r="E18" s="17"/>
      <c r="F18" s="17">
        <v>-4.9</v>
      </c>
      <c r="G18" s="21">
        <v>4.6</v>
      </c>
      <c r="H18" s="21">
        <v>1.066</v>
      </c>
      <c r="I18" s="36">
        <v>5.67</v>
      </c>
      <c r="J18" s="37">
        <v>4800</v>
      </c>
      <c r="K18" s="38">
        <f t="shared" si="0"/>
        <v>27216</v>
      </c>
      <c r="L18" s="17" t="s">
        <v>25</v>
      </c>
      <c r="M18" s="2">
        <v>50</v>
      </c>
      <c r="O18" s="39"/>
      <c r="P18" s="39"/>
    </row>
    <row r="19" s="2" customFormat="1" ht="18" customHeight="1" spans="1:16">
      <c r="A19" s="17">
        <v>6</v>
      </c>
      <c r="B19" s="18">
        <v>111</v>
      </c>
      <c r="C19" s="19" t="s">
        <v>255</v>
      </c>
      <c r="D19" s="20"/>
      <c r="E19" s="17"/>
      <c r="F19" s="17">
        <v>-4.9</v>
      </c>
      <c r="G19" s="21">
        <v>4.6</v>
      </c>
      <c r="H19" s="21">
        <v>1.066</v>
      </c>
      <c r="I19" s="36">
        <v>5.67</v>
      </c>
      <c r="J19" s="37">
        <v>4800</v>
      </c>
      <c r="K19" s="38">
        <f t="shared" si="0"/>
        <v>27216</v>
      </c>
      <c r="L19" s="17" t="s">
        <v>25</v>
      </c>
      <c r="M19" s="2">
        <v>50</v>
      </c>
      <c r="O19" s="39"/>
      <c r="P19" s="39"/>
    </row>
    <row r="20" s="2" customFormat="1" ht="18" customHeight="1" spans="1:16">
      <c r="A20" s="17">
        <v>6</v>
      </c>
      <c r="B20" s="18">
        <v>112</v>
      </c>
      <c r="C20" s="19" t="s">
        <v>256</v>
      </c>
      <c r="D20" s="20"/>
      <c r="E20" s="17"/>
      <c r="F20" s="17">
        <v>-4.9</v>
      </c>
      <c r="G20" s="21">
        <v>6.9</v>
      </c>
      <c r="H20" s="21">
        <v>1.599</v>
      </c>
      <c r="I20" s="36">
        <v>8.5</v>
      </c>
      <c r="J20" s="37">
        <v>4800</v>
      </c>
      <c r="K20" s="38">
        <f t="shared" si="0"/>
        <v>40800</v>
      </c>
      <c r="L20" s="17" t="s">
        <v>25</v>
      </c>
      <c r="M20" s="2">
        <v>50</v>
      </c>
      <c r="O20" s="39"/>
      <c r="P20" s="39"/>
    </row>
    <row r="21" s="2" customFormat="1" ht="18" customHeight="1" spans="1:16">
      <c r="A21" s="17">
        <v>6</v>
      </c>
      <c r="B21" s="18">
        <v>113</v>
      </c>
      <c r="C21" s="19" t="s">
        <v>257</v>
      </c>
      <c r="D21" s="20"/>
      <c r="E21" s="17"/>
      <c r="F21" s="17">
        <v>-4.9</v>
      </c>
      <c r="G21" s="21">
        <v>6.9</v>
      </c>
      <c r="H21" s="21">
        <v>1.599</v>
      </c>
      <c r="I21" s="36">
        <v>8.5</v>
      </c>
      <c r="J21" s="37">
        <v>4800</v>
      </c>
      <c r="K21" s="38">
        <f t="shared" si="0"/>
        <v>40800</v>
      </c>
      <c r="L21" s="17" t="s">
        <v>25</v>
      </c>
      <c r="M21" s="2">
        <v>50</v>
      </c>
      <c r="O21" s="39"/>
      <c r="P21" s="39"/>
    </row>
    <row r="22" s="2" customFormat="1" ht="18" customHeight="1" spans="1:16">
      <c r="A22" s="17">
        <v>6</v>
      </c>
      <c r="B22" s="18">
        <v>114</v>
      </c>
      <c r="C22" s="19" t="s">
        <v>258</v>
      </c>
      <c r="D22" s="20"/>
      <c r="E22" s="17"/>
      <c r="F22" s="17">
        <v>-4.9</v>
      </c>
      <c r="G22" s="21">
        <v>4.6</v>
      </c>
      <c r="H22" s="21">
        <v>1.066</v>
      </c>
      <c r="I22" s="36">
        <v>5.67</v>
      </c>
      <c r="J22" s="37">
        <v>4800</v>
      </c>
      <c r="K22" s="38">
        <f t="shared" si="0"/>
        <v>27216</v>
      </c>
      <c r="L22" s="17" t="s">
        <v>25</v>
      </c>
      <c r="M22" s="2">
        <v>50</v>
      </c>
      <c r="O22" s="39"/>
      <c r="P22" s="39"/>
    </row>
    <row r="23" s="2" customFormat="1" ht="18" customHeight="1" spans="1:16">
      <c r="A23" s="17">
        <v>6</v>
      </c>
      <c r="B23" s="18">
        <v>115</v>
      </c>
      <c r="C23" s="19" t="s">
        <v>259</v>
      </c>
      <c r="D23" s="20"/>
      <c r="E23" s="17"/>
      <c r="F23" s="17">
        <v>-4.9</v>
      </c>
      <c r="G23" s="21">
        <v>4.6</v>
      </c>
      <c r="H23" s="21">
        <v>1.066</v>
      </c>
      <c r="I23" s="36">
        <v>5.67</v>
      </c>
      <c r="J23" s="37">
        <v>4800</v>
      </c>
      <c r="K23" s="38">
        <f t="shared" si="0"/>
        <v>27216</v>
      </c>
      <c r="L23" s="17" t="s">
        <v>25</v>
      </c>
      <c r="M23" s="2">
        <v>50</v>
      </c>
      <c r="O23" s="39"/>
      <c r="P23" s="39"/>
    </row>
    <row r="24" s="2" customFormat="1" ht="18" customHeight="1" spans="1:16">
      <c r="A24" s="17">
        <v>6</v>
      </c>
      <c r="B24" s="18">
        <v>116</v>
      </c>
      <c r="C24" s="19" t="s">
        <v>260</v>
      </c>
      <c r="D24" s="20"/>
      <c r="E24" s="17"/>
      <c r="F24" s="17">
        <v>-4.9</v>
      </c>
      <c r="G24" s="21">
        <v>4.14</v>
      </c>
      <c r="H24" s="21">
        <v>0.9594</v>
      </c>
      <c r="I24" s="36">
        <v>5.1</v>
      </c>
      <c r="J24" s="37">
        <v>4800</v>
      </c>
      <c r="K24" s="38">
        <f t="shared" si="0"/>
        <v>24480</v>
      </c>
      <c r="L24" s="17" t="s">
        <v>25</v>
      </c>
      <c r="M24" s="2">
        <v>50</v>
      </c>
      <c r="O24" s="39"/>
      <c r="P24" s="39"/>
    </row>
    <row r="25" s="2" customFormat="1" ht="18" customHeight="1" spans="1:16">
      <c r="A25" s="17">
        <v>6</v>
      </c>
      <c r="B25" s="18">
        <v>117</v>
      </c>
      <c r="C25" s="19" t="s">
        <v>261</v>
      </c>
      <c r="D25" s="20"/>
      <c r="E25" s="17"/>
      <c r="F25" s="17">
        <v>-4.9</v>
      </c>
      <c r="G25" s="21">
        <v>4.14</v>
      </c>
      <c r="H25" s="21">
        <v>0.9594</v>
      </c>
      <c r="I25" s="36">
        <v>5.1</v>
      </c>
      <c r="J25" s="37">
        <v>4800</v>
      </c>
      <c r="K25" s="38">
        <f t="shared" si="0"/>
        <v>24480</v>
      </c>
      <c r="L25" s="17" t="s">
        <v>25</v>
      </c>
      <c r="M25" s="2">
        <v>50</v>
      </c>
      <c r="O25" s="39"/>
      <c r="P25" s="39"/>
    </row>
    <row r="26" s="2" customFormat="1" ht="18" customHeight="1" spans="1:16">
      <c r="A26" s="17">
        <v>6</v>
      </c>
      <c r="B26" s="18">
        <v>118</v>
      </c>
      <c r="C26" s="19" t="s">
        <v>262</v>
      </c>
      <c r="D26" s="20"/>
      <c r="E26" s="17"/>
      <c r="F26" s="17">
        <v>-4.9</v>
      </c>
      <c r="G26" s="21">
        <v>4.14</v>
      </c>
      <c r="H26" s="21">
        <v>0.9594</v>
      </c>
      <c r="I26" s="36">
        <v>5.1</v>
      </c>
      <c r="J26" s="37">
        <v>4800</v>
      </c>
      <c r="K26" s="38">
        <f t="shared" si="0"/>
        <v>24480</v>
      </c>
      <c r="L26" s="17" t="s">
        <v>25</v>
      </c>
      <c r="M26" s="2">
        <v>50</v>
      </c>
      <c r="O26" s="39"/>
      <c r="P26" s="39"/>
    </row>
    <row r="27" s="2" customFormat="1" ht="18" customHeight="1" spans="1:16">
      <c r="A27" s="17">
        <v>6</v>
      </c>
      <c r="B27" s="18">
        <v>119</v>
      </c>
      <c r="C27" s="19" t="s">
        <v>263</v>
      </c>
      <c r="D27" s="20"/>
      <c r="E27" s="17"/>
      <c r="F27" s="17">
        <v>-4.9</v>
      </c>
      <c r="G27" s="21">
        <v>4.14</v>
      </c>
      <c r="H27" s="21">
        <v>0.9594</v>
      </c>
      <c r="I27" s="36">
        <v>5.1</v>
      </c>
      <c r="J27" s="37">
        <v>4800</v>
      </c>
      <c r="K27" s="38">
        <f t="shared" si="0"/>
        <v>24480</v>
      </c>
      <c r="L27" s="17" t="s">
        <v>25</v>
      </c>
      <c r="M27" s="2">
        <v>50</v>
      </c>
      <c r="O27" s="39"/>
      <c r="P27" s="39"/>
    </row>
    <row r="28" s="2" customFormat="1" ht="18" customHeight="1" spans="1:16">
      <c r="A28" s="17">
        <v>6</v>
      </c>
      <c r="B28" s="18">
        <v>120</v>
      </c>
      <c r="C28" s="19" t="s">
        <v>264</v>
      </c>
      <c r="D28" s="20"/>
      <c r="E28" s="17"/>
      <c r="F28" s="17">
        <v>-4.9</v>
      </c>
      <c r="G28" s="21">
        <v>4.6</v>
      </c>
      <c r="H28" s="21">
        <v>1.066</v>
      </c>
      <c r="I28" s="36">
        <v>5.67</v>
      </c>
      <c r="J28" s="37">
        <v>4800</v>
      </c>
      <c r="K28" s="38">
        <f t="shared" si="0"/>
        <v>27216</v>
      </c>
      <c r="L28" s="17" t="s">
        <v>25</v>
      </c>
      <c r="M28" s="2">
        <v>50</v>
      </c>
      <c r="O28" s="39"/>
      <c r="P28" s="39"/>
    </row>
    <row r="29" s="2" customFormat="1" ht="18" customHeight="1" spans="1:16">
      <c r="A29" s="17">
        <v>6</v>
      </c>
      <c r="B29" s="18">
        <v>121</v>
      </c>
      <c r="C29" s="19" t="s">
        <v>265</v>
      </c>
      <c r="D29" s="20"/>
      <c r="E29" s="17"/>
      <c r="F29" s="17">
        <v>-4.9</v>
      </c>
      <c r="G29" s="21">
        <v>6.9</v>
      </c>
      <c r="H29" s="21">
        <v>1.599</v>
      </c>
      <c r="I29" s="36">
        <v>8.5</v>
      </c>
      <c r="J29" s="37">
        <v>4800</v>
      </c>
      <c r="K29" s="38">
        <f t="shared" si="0"/>
        <v>40800</v>
      </c>
      <c r="L29" s="17" t="s">
        <v>25</v>
      </c>
      <c r="M29" s="2">
        <v>50</v>
      </c>
      <c r="O29" s="39"/>
      <c r="P29" s="39"/>
    </row>
    <row r="30" s="2" customFormat="1" ht="18" customHeight="1" spans="1:16">
      <c r="A30" s="17">
        <v>6</v>
      </c>
      <c r="B30" s="18">
        <v>122</v>
      </c>
      <c r="C30" s="19" t="s">
        <v>266</v>
      </c>
      <c r="D30" s="20"/>
      <c r="E30" s="17"/>
      <c r="F30" s="17">
        <v>-4.9</v>
      </c>
      <c r="G30" s="21">
        <v>6.9</v>
      </c>
      <c r="H30" s="21">
        <v>1.599</v>
      </c>
      <c r="I30" s="36">
        <v>8.5</v>
      </c>
      <c r="J30" s="37">
        <v>4800</v>
      </c>
      <c r="K30" s="38">
        <f t="shared" si="0"/>
        <v>40800</v>
      </c>
      <c r="L30" s="17" t="s">
        <v>25</v>
      </c>
      <c r="M30" s="2">
        <v>50</v>
      </c>
      <c r="O30" s="39"/>
      <c r="P30" s="39"/>
    </row>
    <row r="31" s="2" customFormat="1" ht="18" customHeight="1" spans="1:16">
      <c r="A31" s="17">
        <v>6</v>
      </c>
      <c r="B31" s="18">
        <v>123</v>
      </c>
      <c r="C31" s="19" t="s">
        <v>267</v>
      </c>
      <c r="D31" s="20"/>
      <c r="E31" s="17"/>
      <c r="F31" s="17">
        <v>-4.9</v>
      </c>
      <c r="G31" s="21">
        <v>4.6</v>
      </c>
      <c r="H31" s="21">
        <v>1.066</v>
      </c>
      <c r="I31" s="36">
        <v>5.67</v>
      </c>
      <c r="J31" s="37">
        <v>4800</v>
      </c>
      <c r="K31" s="38">
        <f t="shared" si="0"/>
        <v>27216</v>
      </c>
      <c r="L31" s="17" t="s">
        <v>25</v>
      </c>
      <c r="M31" s="2">
        <v>50</v>
      </c>
      <c r="O31" s="39"/>
      <c r="P31" s="39"/>
    </row>
    <row r="32" s="2" customFormat="1" ht="18" customHeight="1" spans="1:16">
      <c r="A32" s="17">
        <v>6</v>
      </c>
      <c r="B32" s="18">
        <v>124</v>
      </c>
      <c r="C32" s="19" t="s">
        <v>268</v>
      </c>
      <c r="D32" s="20"/>
      <c r="E32" s="17"/>
      <c r="F32" s="17">
        <v>-4.9</v>
      </c>
      <c r="G32" s="21">
        <v>4.6</v>
      </c>
      <c r="H32" s="21">
        <v>1.066</v>
      </c>
      <c r="I32" s="36">
        <v>5.67</v>
      </c>
      <c r="J32" s="37">
        <v>4800</v>
      </c>
      <c r="K32" s="38">
        <f t="shared" si="0"/>
        <v>27216</v>
      </c>
      <c r="L32" s="17" t="s">
        <v>25</v>
      </c>
      <c r="M32" s="2">
        <v>50</v>
      </c>
      <c r="O32" s="39"/>
      <c r="P32" s="39"/>
    </row>
    <row r="33" s="2" customFormat="1" ht="18" customHeight="1" spans="1:16">
      <c r="A33" s="17">
        <v>6</v>
      </c>
      <c r="B33" s="18">
        <v>125</v>
      </c>
      <c r="C33" s="19" t="s">
        <v>269</v>
      </c>
      <c r="D33" s="20"/>
      <c r="E33" s="17"/>
      <c r="F33" s="17">
        <v>-4.9</v>
      </c>
      <c r="G33" s="21">
        <v>4.14</v>
      </c>
      <c r="H33" s="21">
        <v>0.9594</v>
      </c>
      <c r="I33" s="36">
        <v>5.1</v>
      </c>
      <c r="J33" s="37">
        <v>4800</v>
      </c>
      <c r="K33" s="38">
        <f t="shared" si="0"/>
        <v>24480</v>
      </c>
      <c r="L33" s="17" t="s">
        <v>25</v>
      </c>
      <c r="M33" s="2">
        <v>50</v>
      </c>
      <c r="O33" s="39"/>
      <c r="P33" s="39"/>
    </row>
    <row r="34" s="2" customFormat="1" ht="18" customHeight="1" spans="1:16">
      <c r="A34" s="17">
        <v>6</v>
      </c>
      <c r="B34" s="18">
        <v>126</v>
      </c>
      <c r="C34" s="19" t="s">
        <v>270</v>
      </c>
      <c r="D34" s="20"/>
      <c r="E34" s="17"/>
      <c r="F34" s="17">
        <v>-4.9</v>
      </c>
      <c r="G34" s="21">
        <v>4.14</v>
      </c>
      <c r="H34" s="21">
        <v>0.9594</v>
      </c>
      <c r="I34" s="36">
        <v>5.1</v>
      </c>
      <c r="J34" s="37">
        <v>4800</v>
      </c>
      <c r="K34" s="38">
        <f t="shared" si="0"/>
        <v>24480</v>
      </c>
      <c r="L34" s="17" t="s">
        <v>25</v>
      </c>
      <c r="M34" s="2">
        <v>50</v>
      </c>
      <c r="O34" s="39"/>
      <c r="P34" s="39"/>
    </row>
    <row r="35" s="2" customFormat="1" ht="18" customHeight="1" spans="1:16">
      <c r="A35" s="17">
        <v>6</v>
      </c>
      <c r="B35" s="18">
        <v>127</v>
      </c>
      <c r="C35" s="19" t="s">
        <v>271</v>
      </c>
      <c r="D35" s="20"/>
      <c r="E35" s="17"/>
      <c r="F35" s="17">
        <v>-4.9</v>
      </c>
      <c r="G35" s="21">
        <v>4.14</v>
      </c>
      <c r="H35" s="21">
        <v>0.9594</v>
      </c>
      <c r="I35" s="36">
        <v>5.1</v>
      </c>
      <c r="J35" s="37">
        <v>4800</v>
      </c>
      <c r="K35" s="38">
        <f t="shared" si="0"/>
        <v>24480</v>
      </c>
      <c r="L35" s="17" t="s">
        <v>25</v>
      </c>
      <c r="M35" s="2">
        <v>50</v>
      </c>
      <c r="O35" s="39"/>
      <c r="P35" s="39"/>
    </row>
    <row r="36" s="2" customFormat="1" ht="18" customHeight="1" spans="1:16">
      <c r="A36" s="17">
        <v>6</v>
      </c>
      <c r="B36" s="18">
        <v>128</v>
      </c>
      <c r="C36" s="19" t="s">
        <v>272</v>
      </c>
      <c r="D36" s="20"/>
      <c r="E36" s="17"/>
      <c r="F36" s="17">
        <v>-4.9</v>
      </c>
      <c r="G36" s="21">
        <v>4.14</v>
      </c>
      <c r="H36" s="21">
        <v>0.9594</v>
      </c>
      <c r="I36" s="36">
        <v>5.1</v>
      </c>
      <c r="J36" s="37">
        <v>4800</v>
      </c>
      <c r="K36" s="38">
        <f t="shared" si="0"/>
        <v>24480</v>
      </c>
      <c r="L36" s="17" t="s">
        <v>25</v>
      </c>
      <c r="M36" s="2">
        <v>50</v>
      </c>
      <c r="O36" s="39"/>
      <c r="P36" s="39"/>
    </row>
    <row r="37" s="2" customFormat="1" ht="18" customHeight="1" spans="1:16">
      <c r="A37" s="17">
        <v>6</v>
      </c>
      <c r="B37" s="18">
        <v>129</v>
      </c>
      <c r="C37" s="19" t="s">
        <v>273</v>
      </c>
      <c r="D37" s="20"/>
      <c r="E37" s="17"/>
      <c r="F37" s="17">
        <v>-4.9</v>
      </c>
      <c r="G37" s="21">
        <v>4.6</v>
      </c>
      <c r="H37" s="21">
        <v>1.066</v>
      </c>
      <c r="I37" s="36">
        <v>5.67</v>
      </c>
      <c r="J37" s="37">
        <v>4800</v>
      </c>
      <c r="K37" s="38">
        <f t="shared" si="0"/>
        <v>27216</v>
      </c>
      <c r="L37" s="17" t="s">
        <v>25</v>
      </c>
      <c r="M37" s="2">
        <v>50</v>
      </c>
      <c r="O37" s="39"/>
      <c r="P37" s="39"/>
    </row>
    <row r="38" s="2" customFormat="1" ht="18" customHeight="1" spans="1:16">
      <c r="A38" s="17">
        <v>6</v>
      </c>
      <c r="B38" s="18">
        <v>130</v>
      </c>
      <c r="C38" s="19" t="s">
        <v>274</v>
      </c>
      <c r="D38" s="20"/>
      <c r="E38" s="17"/>
      <c r="F38" s="17">
        <v>-4.9</v>
      </c>
      <c r="G38" s="21">
        <v>4.6</v>
      </c>
      <c r="H38" s="21">
        <v>1.066</v>
      </c>
      <c r="I38" s="36">
        <v>5.67</v>
      </c>
      <c r="J38" s="37">
        <v>4800</v>
      </c>
      <c r="K38" s="38">
        <f t="shared" si="0"/>
        <v>27216</v>
      </c>
      <c r="L38" s="17" t="s">
        <v>25</v>
      </c>
      <c r="M38" s="2">
        <v>50</v>
      </c>
      <c r="O38" s="39"/>
      <c r="P38" s="39"/>
    </row>
    <row r="39" s="2" customFormat="1" ht="18" customHeight="1" spans="1:16">
      <c r="A39" s="17">
        <v>6</v>
      </c>
      <c r="B39" s="18">
        <v>131</v>
      </c>
      <c r="C39" s="19" t="s">
        <v>275</v>
      </c>
      <c r="D39" s="20"/>
      <c r="E39" s="17"/>
      <c r="F39" s="17">
        <v>-4.9</v>
      </c>
      <c r="G39" s="21">
        <v>6.9</v>
      </c>
      <c r="H39" s="21">
        <v>1.599</v>
      </c>
      <c r="I39" s="36">
        <v>8.5</v>
      </c>
      <c r="J39" s="37">
        <v>4800</v>
      </c>
      <c r="K39" s="38">
        <f t="shared" si="0"/>
        <v>40800</v>
      </c>
      <c r="L39" s="17" t="s">
        <v>25</v>
      </c>
      <c r="M39" s="2">
        <v>50</v>
      </c>
      <c r="O39" s="39"/>
      <c r="P39" s="39"/>
    </row>
    <row r="40" s="2" customFormat="1" ht="18" customHeight="1" spans="1:16">
      <c r="A40" s="17">
        <v>6</v>
      </c>
      <c r="B40" s="18">
        <v>132</v>
      </c>
      <c r="C40" s="19" t="s">
        <v>276</v>
      </c>
      <c r="D40" s="20"/>
      <c r="E40" s="17"/>
      <c r="F40" s="17">
        <v>-4.9</v>
      </c>
      <c r="G40" s="21">
        <v>6.9</v>
      </c>
      <c r="H40" s="21">
        <v>1.599</v>
      </c>
      <c r="I40" s="36">
        <v>8.5</v>
      </c>
      <c r="J40" s="37">
        <v>4800</v>
      </c>
      <c r="K40" s="38">
        <f t="shared" si="0"/>
        <v>40800</v>
      </c>
      <c r="L40" s="17" t="s">
        <v>25</v>
      </c>
      <c r="M40" s="2">
        <v>50</v>
      </c>
      <c r="O40" s="39"/>
      <c r="P40" s="39"/>
    </row>
    <row r="41" s="2" customFormat="1" ht="18" customHeight="1" spans="1:16">
      <c r="A41" s="17">
        <v>6</v>
      </c>
      <c r="B41" s="18">
        <v>133</v>
      </c>
      <c r="C41" s="19" t="s">
        <v>277</v>
      </c>
      <c r="D41" s="20"/>
      <c r="E41" s="17"/>
      <c r="F41" s="17">
        <v>-4.9</v>
      </c>
      <c r="G41" s="21">
        <v>4.6</v>
      </c>
      <c r="H41" s="21">
        <v>1.066</v>
      </c>
      <c r="I41" s="36">
        <v>5.67</v>
      </c>
      <c r="J41" s="37">
        <v>4800</v>
      </c>
      <c r="K41" s="38">
        <f t="shared" si="0"/>
        <v>27216</v>
      </c>
      <c r="L41" s="17" t="s">
        <v>25</v>
      </c>
      <c r="M41" s="2">
        <v>50</v>
      </c>
      <c r="O41" s="39"/>
      <c r="P41" s="39"/>
    </row>
    <row r="42" s="2" customFormat="1" ht="18" customHeight="1" spans="1:16">
      <c r="A42" s="17">
        <v>6</v>
      </c>
      <c r="B42" s="18">
        <v>134</v>
      </c>
      <c r="C42" s="19" t="s">
        <v>278</v>
      </c>
      <c r="D42" s="20"/>
      <c r="E42" s="17"/>
      <c r="F42" s="17">
        <v>-4.9</v>
      </c>
      <c r="G42" s="21">
        <v>4.6</v>
      </c>
      <c r="H42" s="21">
        <v>1.066</v>
      </c>
      <c r="I42" s="36">
        <v>5.67</v>
      </c>
      <c r="J42" s="37">
        <v>4800</v>
      </c>
      <c r="K42" s="38">
        <f t="shared" si="0"/>
        <v>27216</v>
      </c>
      <c r="L42" s="17" t="s">
        <v>25</v>
      </c>
      <c r="M42" s="2">
        <v>50</v>
      </c>
      <c r="O42" s="39"/>
      <c r="P42" s="39"/>
    </row>
    <row r="43" s="2" customFormat="1" ht="18" customHeight="1" spans="1:16">
      <c r="A43" s="17">
        <v>6</v>
      </c>
      <c r="B43" s="18">
        <v>135</v>
      </c>
      <c r="C43" s="19" t="s">
        <v>279</v>
      </c>
      <c r="D43" s="20"/>
      <c r="E43" s="17"/>
      <c r="F43" s="17">
        <v>-4.9</v>
      </c>
      <c r="G43" s="21">
        <v>6.9</v>
      </c>
      <c r="H43" s="21">
        <v>1.599</v>
      </c>
      <c r="I43" s="36">
        <v>8.5</v>
      </c>
      <c r="J43" s="37">
        <v>4800</v>
      </c>
      <c r="K43" s="38">
        <f t="shared" si="0"/>
        <v>40800</v>
      </c>
      <c r="L43" s="17" t="s">
        <v>25</v>
      </c>
      <c r="M43" s="2">
        <v>50</v>
      </c>
      <c r="O43" s="39"/>
      <c r="P43" s="39"/>
    </row>
    <row r="44" ht="18" customHeight="1" spans="1:12">
      <c r="A44" s="22" t="s">
        <v>241</v>
      </c>
      <c r="B44" s="23"/>
      <c r="C44" s="19"/>
      <c r="D44" s="23"/>
      <c r="E44" s="23"/>
      <c r="F44" s="23"/>
      <c r="G44" s="24"/>
      <c r="H44" s="24"/>
      <c r="I44" s="24">
        <f>SUM(I9:I43)</f>
        <v>248.85</v>
      </c>
      <c r="J44" s="40">
        <f>K44/I44</f>
        <v>4800</v>
      </c>
      <c r="K44" s="40">
        <f>SUM(K9:K43)</f>
        <v>1194480</v>
      </c>
      <c r="L44" s="23"/>
    </row>
    <row r="46" s="3" customFormat="1" ht="72" customHeight="1" spans="1:13">
      <c r="A46" s="25" t="s">
        <v>280</v>
      </c>
      <c r="B46" s="25"/>
      <c r="C46" s="25"/>
      <c r="D46" s="25"/>
      <c r="E46" s="25"/>
      <c r="F46" s="25"/>
      <c r="G46" s="25"/>
      <c r="H46" s="25"/>
      <c r="I46" s="25"/>
      <c r="J46" s="41"/>
      <c r="K46" s="41"/>
      <c r="L46" s="25"/>
      <c r="M46" s="42"/>
    </row>
  </sheetData>
  <sheetProtection sheet="1" objects="1"/>
  <mergeCells count="22">
    <mergeCell ref="A1:L1"/>
    <mergeCell ref="A6:D6"/>
    <mergeCell ref="E6:L6"/>
    <mergeCell ref="A46:L46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239583333333333" right="0.199305555555556" top="0.389583333333333" bottom="0.509722222222222" header="0.199305555555556" footer="0.159722222222222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6#价格备案</vt:lpstr>
      <vt:lpstr>6#自行车库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2022-06-05T09:41:00Z</cp:lastPrinted>
  <dcterms:modified xsi:type="dcterms:W3CDTF">2022-11-03T00:21:13Z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true</vt:bool>
  </property>
  <property fmtid="{D5CDD505-2E9C-101B-9397-08002B2CF9AE}" pid="4" name="ICV">
    <vt:lpwstr>BE71D6F0635B41EFA39F185FFFF4EE9F</vt:lpwstr>
  </property>
</Properties>
</file>